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5175" tabRatio="615" activeTab="0"/>
  </bookViews>
  <sheets>
    <sheet name="ΜΗΧΑΝΟΚΙΝΗΤΑ ΟΧΗΜΑΤΑ" sheetId="1" r:id="rId1"/>
    <sheet name="ΕΠΙΒΑΤΗΓΑ ΣΑΛΟΥΝ ΑΥΤΟΚΙΝΗΤΑ" sheetId="2" r:id="rId2"/>
  </sheets>
  <definedNames>
    <definedName name="á400">#REF!</definedName>
    <definedName name="_xlnm.Print_Area" localSheetId="1">'ΕΠΙΒΑΤΗΓΑ ΣΑΛΟΥΝ ΑΥΤΟΚΙΝΗΤΑ'!$A$1:$Q$95</definedName>
    <definedName name="_xlnm.Print_Area" localSheetId="0">'ΜΗΧΑΝΟΚΙΝΗΤΑ ΟΧΗΜΑΤΑ'!$A$1:$Q$95</definedName>
    <definedName name="_xlnm.Print_Titles" localSheetId="1">'ΕΠΙΒΑΤΗΓΑ ΣΑΛΟΥΝ ΑΥΤΟΚΙΝΗΤΑ'!$A:$B</definedName>
    <definedName name="_xlnm.Print_Titles" localSheetId="0">'ΜΗΧΑΝΟΚΙΝΗΤΑ ΟΧΗΜΑΤΑ'!$A:$B</definedName>
    <definedName name="α100">#REF!</definedName>
    <definedName name="α1000">#REF!</definedName>
  </definedNames>
  <calcPr fullCalcOnLoad="1"/>
</workbook>
</file>

<file path=xl/sharedStrings.xml><?xml version="1.0" encoding="utf-8"?>
<sst xmlns="http://schemas.openxmlformats.org/spreadsheetml/2006/main" count="170" uniqueCount="25">
  <si>
    <t>ΣΥΝΟΛΟ</t>
  </si>
  <si>
    <t>ΚΑΤΑ ΜΗΝΑ ΚΑΙ ΤΥΠΟ ΕΓΓΡΑΦΗΣ</t>
  </si>
  <si>
    <t>(ΑΡΙΘΜΟΣ)</t>
  </si>
  <si>
    <t>ΜΕΤΑΧΕΙΡΙΣΜΕΝΑ</t>
  </si>
  <si>
    <t>ΚΑΙΝΟΥΡΙΑ</t>
  </si>
  <si>
    <t xml:space="preserve">   ΙΑΝ</t>
  </si>
  <si>
    <t xml:space="preserve">   ΦΕΒ</t>
  </si>
  <si>
    <t xml:space="preserve">   ΜΑΡ</t>
  </si>
  <si>
    <t xml:space="preserve">   ΑΠΡ</t>
  </si>
  <si>
    <t xml:space="preserve">   ΙΟΥΝ</t>
  </si>
  <si>
    <t xml:space="preserve">   ΙΟΥΛ</t>
  </si>
  <si>
    <t xml:space="preserve">   ΑΥΓ</t>
  </si>
  <si>
    <t xml:space="preserve">   ΣΕΠ</t>
  </si>
  <si>
    <t xml:space="preserve">   ΟΚΤ</t>
  </si>
  <si>
    <t xml:space="preserve">   ΝΟΕ</t>
  </si>
  <si>
    <t xml:space="preserve">   ΔΕΚ</t>
  </si>
  <si>
    <t>ΕΤΟΣ</t>
  </si>
  <si>
    <t>ΤΥΠΟΣ</t>
  </si>
  <si>
    <t>ΜΑΪΟΣ</t>
  </si>
  <si>
    <t>ΕΓΓΡΑΦΕΣ ΕΠΙΒΑΤΗΓΩΝ ΣΑΛΟΥΝ ΑΥΤΟΚΙΝΗΤΩΝ, 2002-2022</t>
  </si>
  <si>
    <t>ΕΓΓΡΑΦΕΣ ΜΗΧΑΝΟΚΙΝΗΤΩΝ ΟΧΗΜΑΤΩΝ, 2002-2022</t>
  </si>
  <si>
    <t>(Τελευταία Ενημέρωση 10/01/2023)</t>
  </si>
  <si>
    <t>COPYRIGHT © :2023, ΚΥΠΡΙΑΚΗ ΔΗΜΟΚΡΑΤΙΑ, ΣΤΑΤΙΣΤΙΚΗ ΥΠΗΡΕΣΙΑ</t>
  </si>
  <si>
    <t>Οι Προκαθορισμένοι Πίνακες σε μορφή Excel περιλαμβάνουν στοιχεία μέχρι και τον Δεκέμβριο του 2022.</t>
  </si>
  <si>
    <t>Για τον Ιανουάριο 2023 και μετά η ενημέρωση γίνεται μόνο στη Βάση Δεδομένων CYSTAT-DB.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</si>
</sst>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Gree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rgb="FF0000FF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/>
    </xf>
    <xf numFmtId="0" fontId="10" fillId="34" borderId="11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172" fontId="0" fillId="36" borderId="15" xfId="0" applyNumberFormat="1" applyFont="1" applyFill="1" applyBorder="1" applyAlignment="1">
      <alignment/>
    </xf>
    <xf numFmtId="172" fontId="0" fillId="36" borderId="15" xfId="0" applyNumberFormat="1" applyFont="1" applyFill="1" applyBorder="1" applyAlignment="1">
      <alignment/>
    </xf>
    <xf numFmtId="172" fontId="0" fillId="36" borderId="20" xfId="0" applyNumberFormat="1" applyFont="1" applyFill="1" applyBorder="1" applyAlignment="1">
      <alignment/>
    </xf>
    <xf numFmtId="172" fontId="2" fillId="36" borderId="15" xfId="67" applyNumberFormat="1" applyFont="1" applyFill="1" applyBorder="1" applyAlignment="1">
      <alignment/>
    </xf>
    <xf numFmtId="172" fontId="2" fillId="36" borderId="15" xfId="0" applyNumberFormat="1" applyFont="1" applyFill="1" applyBorder="1" applyAlignment="1">
      <alignment/>
    </xf>
    <xf numFmtId="172" fontId="2" fillId="36" borderId="21" xfId="0" applyNumberFormat="1" applyFont="1" applyFill="1" applyBorder="1" applyAlignment="1">
      <alignment/>
    </xf>
    <xf numFmtId="172" fontId="2" fillId="33" borderId="15" xfId="67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172" fontId="0" fillId="33" borderId="20" xfId="0" applyNumberFormat="1" applyFont="1" applyFill="1" applyBorder="1" applyAlignment="1">
      <alignment/>
    </xf>
    <xf numFmtId="172" fontId="2" fillId="33" borderId="21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2" fontId="0" fillId="33" borderId="16" xfId="0" applyNumberFormat="1" applyFont="1" applyFill="1" applyBorder="1" applyAlignment="1">
      <alignment/>
    </xf>
    <xf numFmtId="172" fontId="0" fillId="33" borderId="21" xfId="0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2" fillId="33" borderId="14" xfId="67" applyNumberFormat="1" applyFon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0" fillId="34" borderId="20" xfId="0" applyNumberFormat="1" applyFont="1" applyFill="1" applyBorder="1" applyAlignment="1">
      <alignment/>
    </xf>
    <xf numFmtId="172" fontId="0" fillId="34" borderId="21" xfId="0" applyNumberFormat="1" applyFont="1" applyFill="1" applyBorder="1" applyAlignment="1">
      <alignment/>
    </xf>
    <xf numFmtId="172" fontId="2" fillId="37" borderId="15" xfId="67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15" xfId="0" applyNumberFormat="1" applyFont="1" applyFill="1" applyBorder="1" applyAlignment="1">
      <alignment/>
    </xf>
    <xf numFmtId="172" fontId="0" fillId="38" borderId="20" xfId="0" applyNumberFormat="1" applyFont="1" applyFill="1" applyBorder="1" applyAlignment="1">
      <alignment/>
    </xf>
    <xf numFmtId="172" fontId="2" fillId="38" borderId="15" xfId="0" applyNumberFormat="1" applyFont="1" applyFill="1" applyBorder="1" applyAlignment="1">
      <alignment/>
    </xf>
    <xf numFmtId="172" fontId="2" fillId="38" borderId="21" xfId="0" applyNumberFormat="1" applyFont="1" applyFill="1" applyBorder="1" applyAlignment="1">
      <alignment/>
    </xf>
    <xf numFmtId="172" fontId="2" fillId="37" borderId="15" xfId="67" applyNumberFormat="1" applyFont="1" applyFill="1" applyBorder="1" applyAlignment="1">
      <alignment/>
    </xf>
    <xf numFmtId="172" fontId="2" fillId="37" borderId="15" xfId="0" applyNumberFormat="1" applyFont="1" applyFill="1" applyBorder="1" applyAlignment="1">
      <alignment/>
    </xf>
    <xf numFmtId="172" fontId="0" fillId="37" borderId="15" xfId="0" applyNumberFormat="1" applyFont="1" applyFill="1" applyBorder="1" applyAlignment="1">
      <alignment/>
    </xf>
    <xf numFmtId="172" fontId="0" fillId="37" borderId="15" xfId="0" applyNumberFormat="1" applyFont="1" applyFill="1" applyBorder="1" applyAlignment="1">
      <alignment/>
    </xf>
    <xf numFmtId="172" fontId="0" fillId="37" borderId="20" xfId="0" applyNumberFormat="1" applyFont="1" applyFill="1" applyBorder="1" applyAlignment="1">
      <alignment/>
    </xf>
    <xf numFmtId="172" fontId="2" fillId="37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172" fontId="0" fillId="37" borderId="16" xfId="0" applyNumberFormat="1" applyFont="1" applyFill="1" applyBorder="1" applyAlignment="1">
      <alignment/>
    </xf>
    <xf numFmtId="172" fontId="0" fillId="37" borderId="16" xfId="0" applyNumberFormat="1" applyFont="1" applyFill="1" applyBorder="1" applyAlignment="1">
      <alignment/>
    </xf>
    <xf numFmtId="172" fontId="0" fillId="37" borderId="21" xfId="0" applyNumberFormat="1" applyFont="1" applyFill="1" applyBorder="1" applyAlignment="1">
      <alignment/>
    </xf>
    <xf numFmtId="172" fontId="0" fillId="38" borderId="21" xfId="0" applyNumberFormat="1" applyFont="1" applyFill="1" applyBorder="1" applyAlignment="1">
      <alignment/>
    </xf>
    <xf numFmtId="172" fontId="2" fillId="37" borderId="14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172" fontId="0" fillId="37" borderId="0" xfId="0" applyNumberFormat="1" applyFont="1" applyFill="1" applyBorder="1" applyAlignment="1">
      <alignment/>
    </xf>
    <xf numFmtId="172" fontId="0" fillId="37" borderId="0" xfId="0" applyNumberFormat="1" applyFont="1" applyFill="1" applyBorder="1" applyAlignment="1">
      <alignment/>
    </xf>
    <xf numFmtId="0" fontId="4" fillId="35" borderId="22" xfId="0" applyNumberFormat="1" applyFont="1" applyFill="1" applyBorder="1" applyAlignment="1" applyProtection="1">
      <alignment/>
      <protection locked="0"/>
    </xf>
    <xf numFmtId="0" fontId="0" fillId="34" borderId="22" xfId="0" applyFont="1" applyFill="1" applyBorder="1" applyAlignment="1">
      <alignment/>
    </xf>
    <xf numFmtId="172" fontId="2" fillId="38" borderId="14" xfId="0" applyNumberFormat="1" applyFont="1" applyFill="1" applyBorder="1" applyAlignment="1">
      <alignment/>
    </xf>
    <xf numFmtId="172" fontId="2" fillId="36" borderId="14" xfId="67" applyNumberFormat="1" applyFont="1" applyFill="1" applyBorder="1" applyAlignment="1">
      <alignment/>
    </xf>
    <xf numFmtId="172" fontId="0" fillId="36" borderId="21" xfId="0" applyNumberFormat="1" applyFont="1" applyFill="1" applyBorder="1" applyAlignment="1">
      <alignment/>
    </xf>
    <xf numFmtId="172" fontId="0" fillId="37" borderId="15" xfId="56" applyNumberFormat="1" applyFont="1" applyFill="1" applyBorder="1">
      <alignment/>
      <protection/>
    </xf>
    <xf numFmtId="172" fontId="0" fillId="37" borderId="16" xfId="56" applyNumberFormat="1" applyFont="1" applyFill="1" applyBorder="1">
      <alignment/>
      <protection/>
    </xf>
    <xf numFmtId="172" fontId="0" fillId="37" borderId="15" xfId="61" applyNumberFormat="1" applyFont="1" applyFill="1" applyBorder="1">
      <alignment/>
      <protection/>
    </xf>
    <xf numFmtId="0" fontId="12" fillId="0" borderId="0" xfId="56" applyFont="1" applyAlignment="1">
      <alignment vertical="center"/>
      <protection/>
    </xf>
    <xf numFmtId="177" fontId="46" fillId="0" borderId="0" xfId="56" applyNumberFormat="1" applyFont="1" applyAlignment="1">
      <alignment horizontal="left" vertical="center"/>
      <protection/>
    </xf>
    <xf numFmtId="177" fontId="13" fillId="0" borderId="0" xfId="56" applyNumberFormat="1" applyFont="1" applyAlignment="1">
      <alignment horizontal="left" vertical="center"/>
      <protection/>
    </xf>
    <xf numFmtId="177" fontId="12" fillId="0" borderId="0" xfId="56" applyNumberFormat="1" applyFont="1" applyAlignment="1">
      <alignment vertical="center"/>
      <protection/>
    </xf>
    <xf numFmtId="0" fontId="10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3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57150</xdr:rowOff>
    </xdr:from>
    <xdr:to>
      <xdr:col>16</xdr:col>
      <xdr:colOff>28575</xdr:colOff>
      <xdr:row>2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7150"/>
          <a:ext cx="1038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504825</xdr:colOff>
      <xdr:row>0</xdr:row>
      <xdr:rowOff>142875</xdr:rowOff>
    </xdr:from>
    <xdr:to>
      <xdr:col>16</xdr:col>
      <xdr:colOff>9525</xdr:colOff>
      <xdr:row>2</xdr:row>
      <xdr:rowOff>47625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4287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showGridLines="0" tabSelected="1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5.57421875" style="3" customWidth="1"/>
    <col min="3" max="3" width="17.7109375" style="3" customWidth="1"/>
    <col min="4" max="15" width="7.7109375" style="3" customWidth="1"/>
    <col min="16" max="16" width="10.7109375" style="3" bestFit="1" customWidth="1"/>
    <col min="17" max="17" width="2.140625" style="3" customWidth="1"/>
    <col min="18" max="31" width="7.7109375" style="3" customWidth="1"/>
    <col min="32" max="16384" width="9.140625" style="3" customWidth="1"/>
  </cols>
  <sheetData>
    <row r="1" spans="1:29" ht="30" customHeight="1">
      <c r="A1" s="1"/>
      <c r="B1" s="14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"/>
      <c r="AA1" s="2"/>
      <c r="AB1" s="2"/>
      <c r="AC1" s="1"/>
    </row>
    <row r="2" spans="1:31" ht="15.75" customHeight="1" thickBot="1">
      <c r="A2" s="1"/>
      <c r="B2" s="3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6"/>
      <c r="AD2" s="13"/>
      <c r="AE2" s="13"/>
    </row>
    <row r="3" spans="1:29" ht="9" customHeight="1" thickTop="1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2" customHeight="1">
      <c r="P4" s="11" t="s">
        <v>2</v>
      </c>
    </row>
    <row r="5" spans="2:16" ht="15.75" customHeight="1">
      <c r="B5" s="15" t="s">
        <v>16</v>
      </c>
      <c r="C5" s="15" t="s">
        <v>17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18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5" t="s">
        <v>0</v>
      </c>
    </row>
    <row r="6" spans="2:16" ht="12.75">
      <c r="B6" s="86">
        <v>2002</v>
      </c>
      <c r="C6" s="23" t="s">
        <v>0</v>
      </c>
      <c r="D6" s="76">
        <v>3699</v>
      </c>
      <c r="E6" s="76">
        <v>3683</v>
      </c>
      <c r="F6" s="76">
        <v>3121</v>
      </c>
      <c r="G6" s="76">
        <v>3208</v>
      </c>
      <c r="H6" s="76">
        <v>3167</v>
      </c>
      <c r="I6" s="76">
        <v>2843</v>
      </c>
      <c r="J6" s="76">
        <v>4586</v>
      </c>
      <c r="K6" s="76">
        <v>2993</v>
      </c>
      <c r="L6" s="76">
        <v>3340</v>
      </c>
      <c r="M6" s="76">
        <v>3277</v>
      </c>
      <c r="N6" s="76">
        <v>3366</v>
      </c>
      <c r="O6" s="76">
        <v>3084</v>
      </c>
      <c r="P6" s="36">
        <v>40367</v>
      </c>
    </row>
    <row r="7" spans="2:16" ht="12.75">
      <c r="B7" s="85"/>
      <c r="C7" s="19" t="s">
        <v>4</v>
      </c>
      <c r="D7" s="32">
        <v>1810</v>
      </c>
      <c r="E7" s="32">
        <v>1679</v>
      </c>
      <c r="F7" s="32">
        <v>1509</v>
      </c>
      <c r="G7" s="32">
        <v>1429</v>
      </c>
      <c r="H7" s="32">
        <v>1440</v>
      </c>
      <c r="I7" s="32">
        <v>1724</v>
      </c>
      <c r="J7" s="32">
        <v>2047</v>
      </c>
      <c r="K7" s="32">
        <v>1221</v>
      </c>
      <c r="L7" s="32">
        <v>1258</v>
      </c>
      <c r="M7" s="32">
        <v>1362</v>
      </c>
      <c r="N7" s="32">
        <v>1539</v>
      </c>
      <c r="O7" s="32">
        <v>1415</v>
      </c>
      <c r="P7" s="33">
        <v>18433</v>
      </c>
    </row>
    <row r="8" spans="2:16" ht="12.75">
      <c r="B8" s="85"/>
      <c r="C8" s="19" t="s">
        <v>3</v>
      </c>
      <c r="D8" s="32">
        <v>1889</v>
      </c>
      <c r="E8" s="32">
        <v>2004</v>
      </c>
      <c r="F8" s="32">
        <v>1612</v>
      </c>
      <c r="G8" s="32">
        <v>1779</v>
      </c>
      <c r="H8" s="32">
        <v>1727</v>
      </c>
      <c r="I8" s="32">
        <v>1119</v>
      </c>
      <c r="J8" s="32">
        <v>2539</v>
      </c>
      <c r="K8" s="32">
        <v>1772</v>
      </c>
      <c r="L8" s="32">
        <v>2082</v>
      </c>
      <c r="M8" s="32">
        <v>1915</v>
      </c>
      <c r="N8" s="32">
        <v>1827</v>
      </c>
      <c r="O8" s="32">
        <v>1669</v>
      </c>
      <c r="P8" s="33">
        <v>21934</v>
      </c>
    </row>
    <row r="9" spans="2:16" ht="3.75" customHeight="1">
      <c r="B9" s="26"/>
      <c r="C9" s="27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7"/>
    </row>
    <row r="10" spans="2:16" ht="12.75">
      <c r="B10" s="85">
        <v>2003</v>
      </c>
      <c r="C10" s="25" t="s">
        <v>0</v>
      </c>
      <c r="D10" s="35">
        <v>3542</v>
      </c>
      <c r="E10" s="35">
        <v>3518</v>
      </c>
      <c r="F10" s="35">
        <v>3205</v>
      </c>
      <c r="G10" s="35">
        <v>3371</v>
      </c>
      <c r="H10" s="35">
        <v>3883</v>
      </c>
      <c r="I10" s="35">
        <v>4302</v>
      </c>
      <c r="J10" s="35">
        <v>4351</v>
      </c>
      <c r="K10" s="35">
        <v>2439</v>
      </c>
      <c r="L10" s="35">
        <v>3285</v>
      </c>
      <c r="M10" s="35">
        <v>2887</v>
      </c>
      <c r="N10" s="35">
        <v>2132</v>
      </c>
      <c r="O10" s="35">
        <v>3447</v>
      </c>
      <c r="P10" s="36">
        <v>40362</v>
      </c>
    </row>
    <row r="11" spans="2:16" ht="12.75">
      <c r="B11" s="85"/>
      <c r="C11" s="19" t="s">
        <v>4</v>
      </c>
      <c r="D11" s="32">
        <v>1541</v>
      </c>
      <c r="E11" s="32">
        <v>1415</v>
      </c>
      <c r="F11" s="32">
        <v>1245</v>
      </c>
      <c r="G11" s="32">
        <v>1295</v>
      </c>
      <c r="H11" s="32">
        <v>1578</v>
      </c>
      <c r="I11" s="32">
        <v>1877</v>
      </c>
      <c r="J11" s="32">
        <v>1706</v>
      </c>
      <c r="K11" s="32">
        <v>830</v>
      </c>
      <c r="L11" s="32">
        <v>1045</v>
      </c>
      <c r="M11" s="32">
        <v>811</v>
      </c>
      <c r="N11" s="32">
        <v>733</v>
      </c>
      <c r="O11" s="32">
        <v>1792</v>
      </c>
      <c r="P11" s="33">
        <v>15868</v>
      </c>
    </row>
    <row r="12" spans="2:16" ht="12.75">
      <c r="B12" s="85"/>
      <c r="C12" s="19" t="s">
        <v>3</v>
      </c>
      <c r="D12" s="32">
        <v>2001</v>
      </c>
      <c r="E12" s="32">
        <v>2103</v>
      </c>
      <c r="F12" s="32">
        <v>1960</v>
      </c>
      <c r="G12" s="32">
        <v>2076</v>
      </c>
      <c r="H12" s="32">
        <v>2305</v>
      </c>
      <c r="I12" s="32">
        <v>2425</v>
      </c>
      <c r="J12" s="32">
        <v>2645</v>
      </c>
      <c r="K12" s="32">
        <v>1609</v>
      </c>
      <c r="L12" s="32">
        <v>2240</v>
      </c>
      <c r="M12" s="32">
        <v>2076</v>
      </c>
      <c r="N12" s="32">
        <v>1399</v>
      </c>
      <c r="O12" s="32">
        <v>1655</v>
      </c>
      <c r="P12" s="33">
        <v>24494</v>
      </c>
    </row>
    <row r="13" spans="2:16" ht="3.75" customHeight="1">
      <c r="B13" s="28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7"/>
    </row>
    <row r="14" spans="2:16" ht="12.75">
      <c r="B14" s="85">
        <v>2004</v>
      </c>
      <c r="C14" s="25" t="s">
        <v>0</v>
      </c>
      <c r="D14" s="35">
        <v>3890</v>
      </c>
      <c r="E14" s="35">
        <v>3423</v>
      </c>
      <c r="F14" s="35">
        <v>4393</v>
      </c>
      <c r="G14" s="35">
        <v>4507</v>
      </c>
      <c r="H14" s="35">
        <v>4412</v>
      </c>
      <c r="I14" s="35">
        <v>6204</v>
      </c>
      <c r="J14" s="35">
        <v>5682</v>
      </c>
      <c r="K14" s="35">
        <v>4122</v>
      </c>
      <c r="L14" s="35">
        <v>5062</v>
      </c>
      <c r="M14" s="35">
        <v>3960</v>
      </c>
      <c r="N14" s="35">
        <v>4531</v>
      </c>
      <c r="O14" s="35">
        <v>3851</v>
      </c>
      <c r="P14" s="36">
        <v>54037</v>
      </c>
    </row>
    <row r="15" spans="2:16" ht="12.75">
      <c r="B15" s="85"/>
      <c r="C15" s="19" t="s">
        <v>4</v>
      </c>
      <c r="D15" s="32">
        <v>1669</v>
      </c>
      <c r="E15" s="32">
        <v>1337</v>
      </c>
      <c r="F15" s="32">
        <v>1889</v>
      </c>
      <c r="G15" s="32">
        <v>2405</v>
      </c>
      <c r="H15" s="32">
        <v>2067</v>
      </c>
      <c r="I15" s="32">
        <v>3240</v>
      </c>
      <c r="J15" s="32">
        <v>2817</v>
      </c>
      <c r="K15" s="32">
        <v>1969</v>
      </c>
      <c r="L15" s="32">
        <v>2293</v>
      </c>
      <c r="M15" s="32">
        <v>1944</v>
      </c>
      <c r="N15" s="32">
        <v>2316</v>
      </c>
      <c r="O15" s="32">
        <v>2028</v>
      </c>
      <c r="P15" s="33">
        <v>25974</v>
      </c>
    </row>
    <row r="16" spans="2:16" ht="12.75">
      <c r="B16" s="85"/>
      <c r="C16" s="19" t="s">
        <v>3</v>
      </c>
      <c r="D16" s="32">
        <v>2221</v>
      </c>
      <c r="E16" s="32">
        <v>2086</v>
      </c>
      <c r="F16" s="32">
        <v>2504</v>
      </c>
      <c r="G16" s="32">
        <v>2102</v>
      </c>
      <c r="H16" s="32">
        <v>2345</v>
      </c>
      <c r="I16" s="32">
        <v>2964</v>
      </c>
      <c r="J16" s="32">
        <v>2865</v>
      </c>
      <c r="K16" s="32">
        <v>2153</v>
      </c>
      <c r="L16" s="32">
        <v>2769</v>
      </c>
      <c r="M16" s="32">
        <v>2016</v>
      </c>
      <c r="N16" s="32">
        <v>2215</v>
      </c>
      <c r="O16" s="32">
        <v>1823</v>
      </c>
      <c r="P16" s="33">
        <v>28063</v>
      </c>
    </row>
    <row r="17" spans="2:16" ht="3.75" customHeight="1">
      <c r="B17" s="26"/>
      <c r="C17" s="2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7"/>
    </row>
    <row r="18" spans="2:16" ht="12.75">
      <c r="B18" s="85">
        <v>2005</v>
      </c>
      <c r="C18" s="25" t="s">
        <v>0</v>
      </c>
      <c r="D18" s="35">
        <v>4346</v>
      </c>
      <c r="E18" s="35">
        <v>3825</v>
      </c>
      <c r="F18" s="35">
        <v>4257</v>
      </c>
      <c r="G18" s="35">
        <v>4245</v>
      </c>
      <c r="H18" s="35">
        <v>4490</v>
      </c>
      <c r="I18" s="35">
        <v>4323</v>
      </c>
      <c r="J18" s="35">
        <v>4365</v>
      </c>
      <c r="K18" s="35">
        <v>3944</v>
      </c>
      <c r="L18" s="35">
        <v>4289</v>
      </c>
      <c r="M18" s="35">
        <v>3516</v>
      </c>
      <c r="N18" s="35">
        <v>3850</v>
      </c>
      <c r="O18" s="35">
        <v>3262</v>
      </c>
      <c r="P18" s="36">
        <v>48712</v>
      </c>
    </row>
    <row r="19" spans="2:16" ht="12.75">
      <c r="B19" s="85"/>
      <c r="C19" s="19" t="s">
        <v>4</v>
      </c>
      <c r="D19" s="32">
        <v>2153</v>
      </c>
      <c r="E19" s="32">
        <v>1909</v>
      </c>
      <c r="F19" s="32">
        <v>2149</v>
      </c>
      <c r="G19" s="32">
        <v>2172</v>
      </c>
      <c r="H19" s="32">
        <v>2320</v>
      </c>
      <c r="I19" s="32">
        <v>2634</v>
      </c>
      <c r="J19" s="32">
        <v>2312</v>
      </c>
      <c r="K19" s="32">
        <v>2136</v>
      </c>
      <c r="L19" s="32">
        <v>2135</v>
      </c>
      <c r="M19" s="32">
        <v>1804</v>
      </c>
      <c r="N19" s="32">
        <v>2136</v>
      </c>
      <c r="O19" s="32">
        <v>1758</v>
      </c>
      <c r="P19" s="33">
        <v>25618</v>
      </c>
    </row>
    <row r="20" spans="2:16" ht="12.75">
      <c r="B20" s="85"/>
      <c r="C20" s="19" t="s">
        <v>3</v>
      </c>
      <c r="D20" s="32">
        <v>2193</v>
      </c>
      <c r="E20" s="32">
        <v>1916</v>
      </c>
      <c r="F20" s="32">
        <v>2108</v>
      </c>
      <c r="G20" s="32">
        <v>2073</v>
      </c>
      <c r="H20" s="32">
        <v>2170</v>
      </c>
      <c r="I20" s="32">
        <v>1689</v>
      </c>
      <c r="J20" s="32">
        <v>2053</v>
      </c>
      <c r="K20" s="32">
        <v>1808</v>
      </c>
      <c r="L20" s="32">
        <v>2154</v>
      </c>
      <c r="M20" s="32">
        <v>1712</v>
      </c>
      <c r="N20" s="32">
        <v>1714</v>
      </c>
      <c r="O20" s="32">
        <v>1504</v>
      </c>
      <c r="P20" s="33">
        <v>23094</v>
      </c>
    </row>
    <row r="21" spans="2:16" ht="3.75" customHeight="1">
      <c r="B21" s="26"/>
      <c r="C21" s="2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7"/>
    </row>
    <row r="22" spans="2:16" ht="12.75">
      <c r="B22" s="85">
        <v>2006</v>
      </c>
      <c r="C22" s="25" t="s">
        <v>0</v>
      </c>
      <c r="D22" s="35">
        <v>4332</v>
      </c>
      <c r="E22" s="35">
        <v>3577</v>
      </c>
      <c r="F22" s="35">
        <v>4486</v>
      </c>
      <c r="G22" s="35">
        <v>3860</v>
      </c>
      <c r="H22" s="35">
        <v>4638</v>
      </c>
      <c r="I22" s="35">
        <v>4877</v>
      </c>
      <c r="J22" s="35">
        <v>4489</v>
      </c>
      <c r="K22" s="35">
        <v>3792</v>
      </c>
      <c r="L22" s="35">
        <v>3992</v>
      </c>
      <c r="M22" s="35">
        <v>2433</v>
      </c>
      <c r="N22" s="35">
        <v>4090</v>
      </c>
      <c r="O22" s="35">
        <v>3821</v>
      </c>
      <c r="P22" s="36">
        <v>48387</v>
      </c>
    </row>
    <row r="23" spans="2:16" ht="12.75">
      <c r="B23" s="85"/>
      <c r="C23" s="19" t="s">
        <v>4</v>
      </c>
      <c r="D23" s="32">
        <v>2547</v>
      </c>
      <c r="E23" s="32">
        <v>1840</v>
      </c>
      <c r="F23" s="32">
        <v>2657</v>
      </c>
      <c r="G23" s="32">
        <v>2327</v>
      </c>
      <c r="H23" s="32">
        <v>2637</v>
      </c>
      <c r="I23" s="32">
        <v>2863</v>
      </c>
      <c r="J23" s="32">
        <v>2680</v>
      </c>
      <c r="K23" s="32">
        <v>2127</v>
      </c>
      <c r="L23" s="32">
        <v>2237</v>
      </c>
      <c r="M23" s="32">
        <v>1275</v>
      </c>
      <c r="N23" s="32">
        <v>2302</v>
      </c>
      <c r="O23" s="32">
        <v>2163</v>
      </c>
      <c r="P23" s="33">
        <v>27655</v>
      </c>
    </row>
    <row r="24" spans="2:16" ht="12.75">
      <c r="B24" s="85"/>
      <c r="C24" s="19" t="s">
        <v>3</v>
      </c>
      <c r="D24" s="32">
        <v>1785</v>
      </c>
      <c r="E24" s="32">
        <v>1737</v>
      </c>
      <c r="F24" s="32">
        <v>1829</v>
      </c>
      <c r="G24" s="32">
        <v>1533</v>
      </c>
      <c r="H24" s="32">
        <v>2001</v>
      </c>
      <c r="I24" s="32">
        <v>2014</v>
      </c>
      <c r="J24" s="32">
        <v>1809</v>
      </c>
      <c r="K24" s="32">
        <v>1665</v>
      </c>
      <c r="L24" s="32">
        <v>1755</v>
      </c>
      <c r="M24" s="32">
        <v>1158</v>
      </c>
      <c r="N24" s="32">
        <v>1788</v>
      </c>
      <c r="O24" s="32">
        <v>1658</v>
      </c>
      <c r="P24" s="33">
        <v>20732</v>
      </c>
    </row>
    <row r="25" spans="2:16" ht="3.75" customHeight="1">
      <c r="B25" s="26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7"/>
    </row>
    <row r="26" spans="2:16" ht="12.75">
      <c r="B26" s="85">
        <v>2007</v>
      </c>
      <c r="C26" s="25" t="s">
        <v>0</v>
      </c>
      <c r="D26" s="38">
        <v>5128</v>
      </c>
      <c r="E26" s="38">
        <v>4714</v>
      </c>
      <c r="F26" s="38">
        <v>6483</v>
      </c>
      <c r="G26" s="38">
        <v>5175</v>
      </c>
      <c r="H26" s="38">
        <v>6374</v>
      </c>
      <c r="I26" s="38">
        <v>6426</v>
      </c>
      <c r="J26" s="38">
        <v>5985</v>
      </c>
      <c r="K26" s="38">
        <v>5064</v>
      </c>
      <c r="L26" s="38">
        <v>5166</v>
      </c>
      <c r="M26" s="38">
        <v>5344</v>
      </c>
      <c r="N26" s="38">
        <v>5182</v>
      </c>
      <c r="O26" s="38">
        <v>3364</v>
      </c>
      <c r="P26" s="39">
        <v>64405</v>
      </c>
    </row>
    <row r="27" spans="2:16" ht="12.75">
      <c r="B27" s="85"/>
      <c r="C27" s="19" t="s">
        <v>4</v>
      </c>
      <c r="D27" s="40">
        <v>2617</v>
      </c>
      <c r="E27" s="40">
        <v>2535</v>
      </c>
      <c r="F27" s="40">
        <v>3591</v>
      </c>
      <c r="G27" s="40">
        <v>2701</v>
      </c>
      <c r="H27" s="40">
        <v>3623</v>
      </c>
      <c r="I27" s="40">
        <v>3567</v>
      </c>
      <c r="J27" s="40">
        <v>3138</v>
      </c>
      <c r="K27" s="40">
        <v>2585</v>
      </c>
      <c r="L27" s="40">
        <v>2729</v>
      </c>
      <c r="M27" s="40">
        <v>2627</v>
      </c>
      <c r="N27" s="40">
        <v>2659</v>
      </c>
      <c r="O27" s="40">
        <v>1697</v>
      </c>
      <c r="P27" s="41">
        <v>34069</v>
      </c>
    </row>
    <row r="28" spans="2:16" ht="12.75">
      <c r="B28" s="85"/>
      <c r="C28" s="19" t="s">
        <v>3</v>
      </c>
      <c r="D28" s="40">
        <v>2511</v>
      </c>
      <c r="E28" s="40">
        <v>2179</v>
      </c>
      <c r="F28" s="40">
        <v>2892</v>
      </c>
      <c r="G28" s="40">
        <v>2474</v>
      </c>
      <c r="H28" s="40">
        <v>2751</v>
      </c>
      <c r="I28" s="40">
        <v>2859</v>
      </c>
      <c r="J28" s="40">
        <v>2847</v>
      </c>
      <c r="K28" s="40">
        <v>2479</v>
      </c>
      <c r="L28" s="40">
        <v>2437</v>
      </c>
      <c r="M28" s="40">
        <v>2717</v>
      </c>
      <c r="N28" s="40">
        <v>2523</v>
      </c>
      <c r="O28" s="40">
        <v>1667</v>
      </c>
      <c r="P28" s="41">
        <v>30336</v>
      </c>
    </row>
    <row r="29" spans="2:16" ht="3.75" customHeight="1">
      <c r="B29" s="26"/>
      <c r="C29" s="27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2:16" ht="12.75">
      <c r="B30" s="85">
        <v>2008</v>
      </c>
      <c r="C30" s="25" t="s">
        <v>0</v>
      </c>
      <c r="D30" s="38">
        <v>5672</v>
      </c>
      <c r="E30" s="38">
        <v>5584</v>
      </c>
      <c r="F30" s="38">
        <v>5768</v>
      </c>
      <c r="G30" s="38">
        <v>5428</v>
      </c>
      <c r="H30" s="38">
        <v>6487</v>
      </c>
      <c r="I30" s="38">
        <v>6287</v>
      </c>
      <c r="J30" s="38">
        <v>7077</v>
      </c>
      <c r="K30" s="38">
        <v>4762</v>
      </c>
      <c r="L30" s="38">
        <v>6812</v>
      </c>
      <c r="M30" s="38">
        <v>5546</v>
      </c>
      <c r="N30" s="38">
        <v>4361</v>
      </c>
      <c r="O30" s="38">
        <v>3938</v>
      </c>
      <c r="P30" s="39">
        <v>67722</v>
      </c>
    </row>
    <row r="31" spans="2:16" ht="12.75">
      <c r="B31" s="85"/>
      <c r="C31" s="19" t="s">
        <v>4</v>
      </c>
      <c r="D31" s="40">
        <v>2963</v>
      </c>
      <c r="E31" s="40">
        <v>2737</v>
      </c>
      <c r="F31" s="40">
        <v>3228</v>
      </c>
      <c r="G31" s="40">
        <v>2910</v>
      </c>
      <c r="H31" s="40">
        <v>3412</v>
      </c>
      <c r="I31" s="40">
        <v>3380</v>
      </c>
      <c r="J31" s="40">
        <v>3757</v>
      </c>
      <c r="K31" s="40">
        <v>2319</v>
      </c>
      <c r="L31" s="40">
        <v>3389</v>
      </c>
      <c r="M31" s="40">
        <v>2643</v>
      </c>
      <c r="N31" s="40">
        <v>2060</v>
      </c>
      <c r="O31" s="40">
        <v>2097</v>
      </c>
      <c r="P31" s="41">
        <v>34895</v>
      </c>
    </row>
    <row r="32" spans="2:16" ht="12.75">
      <c r="B32" s="85"/>
      <c r="C32" s="19" t="s">
        <v>3</v>
      </c>
      <c r="D32" s="40">
        <v>2709</v>
      </c>
      <c r="E32" s="40">
        <v>2847</v>
      </c>
      <c r="F32" s="40">
        <v>2540</v>
      </c>
      <c r="G32" s="40">
        <v>2518</v>
      </c>
      <c r="H32" s="40">
        <v>3075</v>
      </c>
      <c r="I32" s="40">
        <v>2907</v>
      </c>
      <c r="J32" s="40">
        <v>3320</v>
      </c>
      <c r="K32" s="40">
        <v>2443</v>
      </c>
      <c r="L32" s="40">
        <v>3423</v>
      </c>
      <c r="M32" s="40">
        <v>2903</v>
      </c>
      <c r="N32" s="40">
        <v>2301</v>
      </c>
      <c r="O32" s="40">
        <v>1841</v>
      </c>
      <c r="P32" s="41">
        <v>32827</v>
      </c>
    </row>
    <row r="33" spans="2:16" ht="3.75" customHeight="1">
      <c r="B33" s="26"/>
      <c r="C33" s="2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2:16" ht="12.75">
      <c r="B34" s="85">
        <v>2009</v>
      </c>
      <c r="C34" s="25" t="s">
        <v>0</v>
      </c>
      <c r="D34" s="38">
        <v>4456</v>
      </c>
      <c r="E34" s="38">
        <v>4130</v>
      </c>
      <c r="F34" s="38">
        <v>4522</v>
      </c>
      <c r="G34" s="38">
        <v>4671</v>
      </c>
      <c r="H34" s="38">
        <v>4496</v>
      </c>
      <c r="I34" s="38">
        <v>5114</v>
      </c>
      <c r="J34" s="38">
        <v>5311</v>
      </c>
      <c r="K34" s="38">
        <v>3221</v>
      </c>
      <c r="L34" s="38">
        <v>4103</v>
      </c>
      <c r="M34" s="38">
        <v>3496</v>
      </c>
      <c r="N34" s="38">
        <v>3586</v>
      </c>
      <c r="O34" s="38">
        <v>3185</v>
      </c>
      <c r="P34" s="39">
        <v>50291</v>
      </c>
    </row>
    <row r="35" spans="2:16" ht="12.75">
      <c r="B35" s="85"/>
      <c r="C35" s="19" t="s">
        <v>4</v>
      </c>
      <c r="D35" s="40">
        <v>2214</v>
      </c>
      <c r="E35" s="40">
        <v>2058</v>
      </c>
      <c r="F35" s="40">
        <v>2032</v>
      </c>
      <c r="G35" s="40">
        <v>2282</v>
      </c>
      <c r="H35" s="40">
        <v>2169</v>
      </c>
      <c r="I35" s="40">
        <v>2466</v>
      </c>
      <c r="J35" s="40">
        <v>2506</v>
      </c>
      <c r="K35" s="40">
        <v>1271</v>
      </c>
      <c r="L35" s="40">
        <v>1804</v>
      </c>
      <c r="M35" s="40">
        <v>1430</v>
      </c>
      <c r="N35" s="40">
        <v>1655</v>
      </c>
      <c r="O35" s="40">
        <v>1446</v>
      </c>
      <c r="P35" s="41">
        <v>23333</v>
      </c>
    </row>
    <row r="36" spans="2:16" ht="12.75">
      <c r="B36" s="85"/>
      <c r="C36" s="19" t="s">
        <v>3</v>
      </c>
      <c r="D36" s="40">
        <v>2242</v>
      </c>
      <c r="E36" s="40">
        <v>2072</v>
      </c>
      <c r="F36" s="40">
        <v>2490</v>
      </c>
      <c r="G36" s="40">
        <v>2389</v>
      </c>
      <c r="H36" s="40">
        <v>2327</v>
      </c>
      <c r="I36" s="40">
        <v>2648</v>
      </c>
      <c r="J36" s="40">
        <v>2805</v>
      </c>
      <c r="K36" s="40">
        <v>1950</v>
      </c>
      <c r="L36" s="40">
        <v>2299</v>
      </c>
      <c r="M36" s="40">
        <v>2066</v>
      </c>
      <c r="N36" s="40">
        <v>1931</v>
      </c>
      <c r="O36" s="40">
        <v>1739</v>
      </c>
      <c r="P36" s="41">
        <v>26958</v>
      </c>
    </row>
    <row r="37" spans="2:16" ht="3.75" customHeight="1">
      <c r="B37" s="26"/>
      <c r="C37" s="2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2:16" ht="12.75">
      <c r="B38" s="85">
        <v>2010</v>
      </c>
      <c r="C38" s="25" t="s">
        <v>0</v>
      </c>
      <c r="D38" s="38">
        <v>3448</v>
      </c>
      <c r="E38" s="38">
        <v>3536</v>
      </c>
      <c r="F38" s="38">
        <v>4229</v>
      </c>
      <c r="G38" s="38">
        <v>3728</v>
      </c>
      <c r="H38" s="38">
        <v>3998</v>
      </c>
      <c r="I38" s="38">
        <v>4623</v>
      </c>
      <c r="J38" s="38">
        <v>4033</v>
      </c>
      <c r="K38" s="38">
        <v>2679</v>
      </c>
      <c r="L38" s="38">
        <v>3749</v>
      </c>
      <c r="M38" s="38">
        <v>3477</v>
      </c>
      <c r="N38" s="38">
        <v>3523</v>
      </c>
      <c r="O38" s="38">
        <v>3002</v>
      </c>
      <c r="P38" s="39">
        <v>44025</v>
      </c>
    </row>
    <row r="39" spans="2:16" ht="12.75">
      <c r="B39" s="85"/>
      <c r="C39" s="19" t="s">
        <v>4</v>
      </c>
      <c r="D39" s="40">
        <v>1571</v>
      </c>
      <c r="E39" s="40">
        <v>1802</v>
      </c>
      <c r="F39" s="40">
        <v>2002</v>
      </c>
      <c r="G39" s="40">
        <v>1909</v>
      </c>
      <c r="H39" s="40">
        <v>2075</v>
      </c>
      <c r="I39" s="40">
        <v>2618</v>
      </c>
      <c r="J39" s="40">
        <v>2078</v>
      </c>
      <c r="K39" s="40">
        <v>1289</v>
      </c>
      <c r="L39" s="40">
        <v>1898</v>
      </c>
      <c r="M39" s="40">
        <v>1681</v>
      </c>
      <c r="N39" s="40">
        <v>1896</v>
      </c>
      <c r="O39" s="40">
        <v>1572</v>
      </c>
      <c r="P39" s="41">
        <v>22391</v>
      </c>
    </row>
    <row r="40" spans="2:16" ht="12.75">
      <c r="B40" s="85"/>
      <c r="C40" s="19" t="s">
        <v>3</v>
      </c>
      <c r="D40" s="40">
        <v>1877</v>
      </c>
      <c r="E40" s="40">
        <v>1734</v>
      </c>
      <c r="F40" s="40">
        <v>2227</v>
      </c>
      <c r="G40" s="40">
        <v>1819</v>
      </c>
      <c r="H40" s="40">
        <v>1923</v>
      </c>
      <c r="I40" s="40">
        <v>2005</v>
      </c>
      <c r="J40" s="40">
        <v>1955</v>
      </c>
      <c r="K40" s="40">
        <v>1390</v>
      </c>
      <c r="L40" s="40">
        <v>1851</v>
      </c>
      <c r="M40" s="40">
        <v>1796</v>
      </c>
      <c r="N40" s="40">
        <v>1627</v>
      </c>
      <c r="O40" s="40">
        <v>1430</v>
      </c>
      <c r="P40" s="41">
        <v>21634</v>
      </c>
    </row>
    <row r="41" spans="2:16" ht="3.75" customHeight="1">
      <c r="B41" s="26"/>
      <c r="C41" s="27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</row>
    <row r="42" spans="2:16" ht="12.75">
      <c r="B42" s="85">
        <v>2011</v>
      </c>
      <c r="C42" s="25" t="s">
        <v>0</v>
      </c>
      <c r="D42" s="44">
        <v>3251</v>
      </c>
      <c r="E42" s="38">
        <v>3223</v>
      </c>
      <c r="F42" s="38">
        <v>3485</v>
      </c>
      <c r="G42" s="38">
        <v>3160</v>
      </c>
      <c r="H42" s="38">
        <v>3370</v>
      </c>
      <c r="I42" s="38">
        <v>3514</v>
      </c>
      <c r="J42" s="38">
        <v>2835</v>
      </c>
      <c r="K42" s="38">
        <v>2543</v>
      </c>
      <c r="L42" s="38">
        <v>2692</v>
      </c>
      <c r="M42" s="38">
        <v>2904</v>
      </c>
      <c r="N42" s="38">
        <v>2849</v>
      </c>
      <c r="O42" s="38">
        <v>2438</v>
      </c>
      <c r="P42" s="39">
        <f aca="true" t="shared" si="0" ref="P42:P48">SUM(D42:O42)</f>
        <v>36264</v>
      </c>
    </row>
    <row r="43" spans="2:16" ht="12.75">
      <c r="B43" s="85"/>
      <c r="C43" s="19" t="s">
        <v>4</v>
      </c>
      <c r="D43" s="40">
        <v>1712</v>
      </c>
      <c r="E43" s="40">
        <v>1793</v>
      </c>
      <c r="F43" s="40">
        <v>2001</v>
      </c>
      <c r="G43" s="40">
        <v>1816</v>
      </c>
      <c r="H43" s="40">
        <v>1930</v>
      </c>
      <c r="I43" s="40">
        <v>2032</v>
      </c>
      <c r="J43" s="40">
        <v>1497</v>
      </c>
      <c r="K43" s="40">
        <v>1371</v>
      </c>
      <c r="L43" s="40">
        <v>1417</v>
      </c>
      <c r="M43" s="40">
        <v>1601</v>
      </c>
      <c r="N43" s="40">
        <v>1624</v>
      </c>
      <c r="O43" s="40">
        <v>1473</v>
      </c>
      <c r="P43" s="41">
        <f t="shared" si="0"/>
        <v>20267</v>
      </c>
    </row>
    <row r="44" spans="2:16" ht="12.75">
      <c r="B44" s="85"/>
      <c r="C44" s="19" t="s">
        <v>3</v>
      </c>
      <c r="D44" s="40">
        <v>1539</v>
      </c>
      <c r="E44" s="40">
        <v>1430</v>
      </c>
      <c r="F44" s="40">
        <v>1484</v>
      </c>
      <c r="G44" s="40">
        <v>1344</v>
      </c>
      <c r="H44" s="40">
        <v>1440</v>
      </c>
      <c r="I44" s="40">
        <v>1482</v>
      </c>
      <c r="J44" s="40">
        <v>1338</v>
      </c>
      <c r="K44" s="40">
        <v>1172</v>
      </c>
      <c r="L44" s="40">
        <v>1275</v>
      </c>
      <c r="M44" s="40">
        <v>1303</v>
      </c>
      <c r="N44" s="40">
        <v>1225</v>
      </c>
      <c r="O44" s="40">
        <v>965</v>
      </c>
      <c r="P44" s="41">
        <f t="shared" si="0"/>
        <v>15997</v>
      </c>
    </row>
    <row r="45" spans="2:16" ht="3.75" customHeight="1">
      <c r="B45" s="30"/>
      <c r="C45" s="27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6"/>
    </row>
    <row r="46" spans="2:16" ht="12.75">
      <c r="B46" s="85">
        <v>2012</v>
      </c>
      <c r="C46" s="25" t="s">
        <v>0</v>
      </c>
      <c r="D46" s="44">
        <v>2505</v>
      </c>
      <c r="E46" s="38">
        <v>2374</v>
      </c>
      <c r="F46" s="38">
        <v>2395</v>
      </c>
      <c r="G46" s="38">
        <v>2438</v>
      </c>
      <c r="H46" s="38">
        <v>2564</v>
      </c>
      <c r="I46" s="38">
        <v>2337</v>
      </c>
      <c r="J46" s="38">
        <v>2382</v>
      </c>
      <c r="K46" s="38">
        <v>1852</v>
      </c>
      <c r="L46" s="38">
        <v>1761</v>
      </c>
      <c r="M46" s="38">
        <v>1903</v>
      </c>
      <c r="N46" s="38">
        <v>1593</v>
      </c>
      <c r="O46" s="38">
        <v>1725</v>
      </c>
      <c r="P46" s="39">
        <f t="shared" si="0"/>
        <v>25829</v>
      </c>
    </row>
    <row r="47" spans="2:16" ht="12.75">
      <c r="B47" s="85"/>
      <c r="C47" s="19" t="s">
        <v>4</v>
      </c>
      <c r="D47" s="40">
        <v>1359</v>
      </c>
      <c r="E47" s="40">
        <v>1421</v>
      </c>
      <c r="F47" s="40">
        <v>1282</v>
      </c>
      <c r="G47" s="40">
        <v>1477</v>
      </c>
      <c r="H47" s="40">
        <v>1522</v>
      </c>
      <c r="I47" s="40">
        <v>1333</v>
      </c>
      <c r="J47" s="40">
        <v>1355</v>
      </c>
      <c r="K47" s="40">
        <v>976</v>
      </c>
      <c r="L47" s="40">
        <v>981</v>
      </c>
      <c r="M47" s="40">
        <v>1087</v>
      </c>
      <c r="N47" s="40">
        <v>968</v>
      </c>
      <c r="O47" s="40">
        <v>715</v>
      </c>
      <c r="P47" s="41">
        <f t="shared" si="0"/>
        <v>14476</v>
      </c>
    </row>
    <row r="48" spans="2:16" ht="12.75">
      <c r="B48" s="85"/>
      <c r="C48" s="19" t="s">
        <v>3</v>
      </c>
      <c r="D48" s="40">
        <v>1146</v>
      </c>
      <c r="E48" s="40">
        <v>953</v>
      </c>
      <c r="F48" s="40">
        <v>1113</v>
      </c>
      <c r="G48" s="40">
        <v>961</v>
      </c>
      <c r="H48" s="40">
        <v>1042</v>
      </c>
      <c r="I48" s="40">
        <v>1004</v>
      </c>
      <c r="J48" s="40">
        <v>1027</v>
      </c>
      <c r="K48" s="40">
        <v>876</v>
      </c>
      <c r="L48" s="40">
        <v>780</v>
      </c>
      <c r="M48" s="40">
        <v>816</v>
      </c>
      <c r="N48" s="40">
        <v>625</v>
      </c>
      <c r="O48" s="40">
        <v>1010</v>
      </c>
      <c r="P48" s="41">
        <f t="shared" si="0"/>
        <v>11353</v>
      </c>
    </row>
    <row r="49" spans="2:16" ht="3.75" customHeight="1">
      <c r="B49" s="30"/>
      <c r="C49" s="27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6"/>
    </row>
    <row r="50" spans="2:16" ht="12.75">
      <c r="B50" s="85">
        <v>2013</v>
      </c>
      <c r="C50" s="25" t="s">
        <v>0</v>
      </c>
      <c r="D50" s="44">
        <v>1980</v>
      </c>
      <c r="E50" s="38">
        <v>1512</v>
      </c>
      <c r="F50" s="38">
        <v>1182</v>
      </c>
      <c r="G50" s="38">
        <v>1461</v>
      </c>
      <c r="H50" s="38">
        <v>1574</v>
      </c>
      <c r="I50" s="38">
        <v>1549</v>
      </c>
      <c r="J50" s="38">
        <v>1689</v>
      </c>
      <c r="K50" s="38">
        <v>1474</v>
      </c>
      <c r="L50" s="38">
        <v>1614</v>
      </c>
      <c r="M50" s="38">
        <v>1451</v>
      </c>
      <c r="N50" s="38">
        <v>1527</v>
      </c>
      <c r="O50" s="38">
        <v>1554</v>
      </c>
      <c r="P50" s="39">
        <f>SUM(D50:O50)</f>
        <v>18567</v>
      </c>
    </row>
    <row r="51" spans="2:16" ht="12.75">
      <c r="B51" s="85"/>
      <c r="C51" s="19" t="s">
        <v>4</v>
      </c>
      <c r="D51" s="40">
        <v>1001</v>
      </c>
      <c r="E51" s="40">
        <v>809</v>
      </c>
      <c r="F51" s="40">
        <v>602</v>
      </c>
      <c r="G51" s="40">
        <v>783</v>
      </c>
      <c r="H51" s="40">
        <v>910</v>
      </c>
      <c r="I51" s="40">
        <v>910</v>
      </c>
      <c r="J51" s="40">
        <v>986</v>
      </c>
      <c r="K51" s="40">
        <v>751</v>
      </c>
      <c r="L51" s="40">
        <v>829</v>
      </c>
      <c r="M51" s="40">
        <v>712</v>
      </c>
      <c r="N51" s="40">
        <v>757</v>
      </c>
      <c r="O51" s="40">
        <v>694</v>
      </c>
      <c r="P51" s="41">
        <f>SUM(D51:O51)</f>
        <v>9744</v>
      </c>
    </row>
    <row r="52" spans="2:16" ht="12.75">
      <c r="B52" s="85"/>
      <c r="C52" s="19" t="s">
        <v>3</v>
      </c>
      <c r="D52" s="40">
        <v>979</v>
      </c>
      <c r="E52" s="40">
        <v>703</v>
      </c>
      <c r="F52" s="40">
        <v>580</v>
      </c>
      <c r="G52" s="40">
        <v>678</v>
      </c>
      <c r="H52" s="40">
        <v>664</v>
      </c>
      <c r="I52" s="40">
        <v>639</v>
      </c>
      <c r="J52" s="40">
        <v>703</v>
      </c>
      <c r="K52" s="40">
        <v>723</v>
      </c>
      <c r="L52" s="40">
        <v>785</v>
      </c>
      <c r="M52" s="40">
        <v>739</v>
      </c>
      <c r="N52" s="40">
        <v>770</v>
      </c>
      <c r="O52" s="40">
        <v>860</v>
      </c>
      <c r="P52" s="41">
        <f>SUM(D52:O52)</f>
        <v>8823</v>
      </c>
    </row>
    <row r="53" spans="2:16" ht="3.75" customHeight="1">
      <c r="B53" s="26"/>
      <c r="C53" s="27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2:16" ht="12.75">
      <c r="B54" s="86">
        <v>2014</v>
      </c>
      <c r="C54" s="23" t="s">
        <v>0</v>
      </c>
      <c r="D54" s="47">
        <v>1877</v>
      </c>
      <c r="E54" s="48">
        <v>1634</v>
      </c>
      <c r="F54" s="48">
        <v>1690</v>
      </c>
      <c r="G54" s="48">
        <v>1763</v>
      </c>
      <c r="H54" s="48">
        <v>2123</v>
      </c>
      <c r="I54" s="48">
        <v>2103</v>
      </c>
      <c r="J54" s="48">
        <v>2353</v>
      </c>
      <c r="K54" s="48">
        <v>1509</v>
      </c>
      <c r="L54" s="48">
        <v>1942</v>
      </c>
      <c r="M54" s="48">
        <v>2056</v>
      </c>
      <c r="N54" s="48">
        <v>1725</v>
      </c>
      <c r="O54" s="48">
        <v>1428</v>
      </c>
      <c r="P54" s="49">
        <f>SUM(D54:O54)</f>
        <v>22203</v>
      </c>
    </row>
    <row r="55" spans="2:16" ht="12.75">
      <c r="B55" s="85"/>
      <c r="C55" s="19" t="s">
        <v>4</v>
      </c>
      <c r="D55" s="40">
        <v>920</v>
      </c>
      <c r="E55" s="40">
        <v>883</v>
      </c>
      <c r="F55" s="40">
        <v>923</v>
      </c>
      <c r="G55" s="40">
        <v>914</v>
      </c>
      <c r="H55" s="40">
        <v>1199</v>
      </c>
      <c r="I55" s="40">
        <v>1129</v>
      </c>
      <c r="J55" s="40">
        <v>1261</v>
      </c>
      <c r="K55" s="40">
        <v>635</v>
      </c>
      <c r="L55" s="40">
        <v>1009</v>
      </c>
      <c r="M55" s="40">
        <v>989</v>
      </c>
      <c r="N55" s="40">
        <v>826</v>
      </c>
      <c r="O55" s="40">
        <v>706</v>
      </c>
      <c r="P55" s="41">
        <f>SUM(D55:O55)</f>
        <v>11394</v>
      </c>
    </row>
    <row r="56" spans="2:16" ht="12.75">
      <c r="B56" s="85"/>
      <c r="C56" s="19" t="s">
        <v>3</v>
      </c>
      <c r="D56" s="40">
        <v>957</v>
      </c>
      <c r="E56" s="40">
        <v>751</v>
      </c>
      <c r="F56" s="40">
        <v>767</v>
      </c>
      <c r="G56" s="40">
        <v>849</v>
      </c>
      <c r="H56" s="40">
        <v>924</v>
      </c>
      <c r="I56" s="40">
        <v>974</v>
      </c>
      <c r="J56" s="40">
        <v>1092</v>
      </c>
      <c r="K56" s="40">
        <v>874</v>
      </c>
      <c r="L56" s="40">
        <v>933</v>
      </c>
      <c r="M56" s="40">
        <v>1067</v>
      </c>
      <c r="N56" s="40">
        <v>899</v>
      </c>
      <c r="O56" s="40">
        <v>722</v>
      </c>
      <c r="P56" s="41">
        <f>SUM(D56:O56)</f>
        <v>10809</v>
      </c>
    </row>
    <row r="57" spans="2:16" ht="3.75" customHeight="1">
      <c r="B57" s="26"/>
      <c r="C57" s="27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2:16" ht="12.75">
      <c r="B58" s="86">
        <v>2015</v>
      </c>
      <c r="C58" s="23" t="s">
        <v>0</v>
      </c>
      <c r="D58" s="47">
        <f aca="true" t="shared" si="1" ref="D58:O58">D59+D60</f>
        <v>2047</v>
      </c>
      <c r="E58" s="47">
        <f t="shared" si="1"/>
        <v>1643</v>
      </c>
      <c r="F58" s="47">
        <f t="shared" si="1"/>
        <v>2150</v>
      </c>
      <c r="G58" s="47">
        <f t="shared" si="1"/>
        <v>2041</v>
      </c>
      <c r="H58" s="47">
        <f t="shared" si="1"/>
        <v>2215</v>
      </c>
      <c r="I58" s="47">
        <f t="shared" si="1"/>
        <v>2374</v>
      </c>
      <c r="J58" s="47">
        <f t="shared" si="1"/>
        <v>2608</v>
      </c>
      <c r="K58" s="47">
        <f t="shared" si="1"/>
        <v>1721</v>
      </c>
      <c r="L58" s="47">
        <f t="shared" si="1"/>
        <v>2508</v>
      </c>
      <c r="M58" s="47">
        <f t="shared" si="1"/>
        <v>2143</v>
      </c>
      <c r="N58" s="47">
        <f t="shared" si="1"/>
        <v>2148</v>
      </c>
      <c r="O58" s="47">
        <f t="shared" si="1"/>
        <v>2137</v>
      </c>
      <c r="P58" s="49">
        <f>SUM(D58:O58)</f>
        <v>25735</v>
      </c>
    </row>
    <row r="59" spans="2:16" ht="12.75">
      <c r="B59" s="85"/>
      <c r="C59" s="19" t="s">
        <v>4</v>
      </c>
      <c r="D59" s="40">
        <v>1025</v>
      </c>
      <c r="E59" s="40">
        <v>801</v>
      </c>
      <c r="F59" s="40">
        <v>1164</v>
      </c>
      <c r="G59" s="40">
        <v>922</v>
      </c>
      <c r="H59" s="40">
        <v>1235</v>
      </c>
      <c r="I59" s="40">
        <v>1212</v>
      </c>
      <c r="J59" s="40">
        <v>1470</v>
      </c>
      <c r="K59" s="40">
        <v>777</v>
      </c>
      <c r="L59" s="40">
        <v>1274</v>
      </c>
      <c r="M59" s="40">
        <v>1153</v>
      </c>
      <c r="N59" s="40">
        <v>1122</v>
      </c>
      <c r="O59" s="40">
        <v>1122</v>
      </c>
      <c r="P59" s="41">
        <f>SUM(D59:O59)</f>
        <v>13277</v>
      </c>
    </row>
    <row r="60" spans="2:16" ht="12.75">
      <c r="B60" s="87"/>
      <c r="C60" s="24" t="s">
        <v>3</v>
      </c>
      <c r="D60" s="45">
        <v>1022</v>
      </c>
      <c r="E60" s="45">
        <v>842</v>
      </c>
      <c r="F60" s="45">
        <v>986</v>
      </c>
      <c r="G60" s="45">
        <v>1119</v>
      </c>
      <c r="H60" s="45">
        <v>980</v>
      </c>
      <c r="I60" s="45">
        <v>1162</v>
      </c>
      <c r="J60" s="45">
        <v>1138</v>
      </c>
      <c r="K60" s="45">
        <v>944</v>
      </c>
      <c r="L60" s="45">
        <v>1234</v>
      </c>
      <c r="M60" s="45">
        <v>990</v>
      </c>
      <c r="N60" s="45">
        <v>1026</v>
      </c>
      <c r="O60" s="45">
        <v>1015</v>
      </c>
      <c r="P60" s="66">
        <f>SUM(D60:O60)</f>
        <v>12458</v>
      </c>
    </row>
    <row r="61" spans="2:16" ht="3.75" customHeight="1">
      <c r="B61" s="26"/>
      <c r="C61" s="2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2:16" ht="12.75">
      <c r="B62" s="86">
        <v>2016</v>
      </c>
      <c r="C62" s="23" t="s">
        <v>0</v>
      </c>
      <c r="D62" s="47">
        <f aca="true" t="shared" si="2" ref="D62:O62">D63+D64</f>
        <v>2362</v>
      </c>
      <c r="E62" s="47">
        <f t="shared" si="2"/>
        <v>2265</v>
      </c>
      <c r="F62" s="47">
        <f t="shared" si="2"/>
        <v>2848</v>
      </c>
      <c r="G62" s="47">
        <f t="shared" si="2"/>
        <v>2660</v>
      </c>
      <c r="H62" s="47">
        <f t="shared" si="2"/>
        <v>3160</v>
      </c>
      <c r="I62" s="47">
        <f t="shared" si="2"/>
        <v>3211</v>
      </c>
      <c r="J62" s="47">
        <f t="shared" si="2"/>
        <v>3260</v>
      </c>
      <c r="K62" s="47">
        <f t="shared" si="2"/>
        <v>2484</v>
      </c>
      <c r="L62" s="47">
        <f t="shared" si="2"/>
        <v>3125</v>
      </c>
      <c r="M62" s="47">
        <f t="shared" si="2"/>
        <v>2571</v>
      </c>
      <c r="N62" s="47">
        <f t="shared" si="2"/>
        <v>3109</v>
      </c>
      <c r="O62" s="47">
        <f t="shared" si="2"/>
        <v>2750</v>
      </c>
      <c r="P62" s="49">
        <f>SUM(D62:O62)</f>
        <v>33805</v>
      </c>
    </row>
    <row r="63" spans="2:16" ht="12.75">
      <c r="B63" s="85"/>
      <c r="C63" s="19" t="s">
        <v>4</v>
      </c>
      <c r="D63" s="40">
        <v>1308</v>
      </c>
      <c r="E63" s="40">
        <v>1139</v>
      </c>
      <c r="F63" s="40">
        <v>1607</v>
      </c>
      <c r="G63" s="40">
        <v>1441</v>
      </c>
      <c r="H63" s="40">
        <v>1749</v>
      </c>
      <c r="I63" s="40">
        <v>1616</v>
      </c>
      <c r="J63" s="40">
        <v>1637</v>
      </c>
      <c r="K63" s="40">
        <v>1044</v>
      </c>
      <c r="L63" s="40">
        <v>1364</v>
      </c>
      <c r="M63" s="40">
        <v>1258</v>
      </c>
      <c r="N63" s="40">
        <v>1318</v>
      </c>
      <c r="O63" s="40">
        <v>1107</v>
      </c>
      <c r="P63" s="41">
        <f>SUM(D63:O63)</f>
        <v>16588</v>
      </c>
    </row>
    <row r="64" spans="2:16" ht="12.75">
      <c r="B64" s="87"/>
      <c r="C64" s="24" t="s">
        <v>3</v>
      </c>
      <c r="D64" s="45">
        <v>1054</v>
      </c>
      <c r="E64" s="45">
        <v>1126</v>
      </c>
      <c r="F64" s="45">
        <v>1241</v>
      </c>
      <c r="G64" s="45">
        <v>1219</v>
      </c>
      <c r="H64" s="45">
        <v>1411</v>
      </c>
      <c r="I64" s="45">
        <v>1595</v>
      </c>
      <c r="J64" s="45">
        <v>1623</v>
      </c>
      <c r="K64" s="45">
        <v>1440</v>
      </c>
      <c r="L64" s="45">
        <v>1761</v>
      </c>
      <c r="M64" s="45">
        <v>1313</v>
      </c>
      <c r="N64" s="45">
        <v>1791</v>
      </c>
      <c r="O64" s="45">
        <v>1643</v>
      </c>
      <c r="P64" s="66">
        <f>SUM(D64:O64)</f>
        <v>17217</v>
      </c>
    </row>
    <row r="65" spans="2:16" ht="3.75" customHeight="1">
      <c r="B65" s="26"/>
      <c r="C65" s="27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2:16" ht="12.75">
      <c r="B66" s="86">
        <v>2017</v>
      </c>
      <c r="C66" s="23" t="s">
        <v>0</v>
      </c>
      <c r="D66" s="47">
        <f aca="true" t="shared" si="3" ref="D66:O66">D67+D68</f>
        <v>3434</v>
      </c>
      <c r="E66" s="47">
        <f t="shared" si="3"/>
        <v>2779</v>
      </c>
      <c r="F66" s="47">
        <f t="shared" si="3"/>
        <v>4121</v>
      </c>
      <c r="G66" s="47">
        <f t="shared" si="3"/>
        <v>3352</v>
      </c>
      <c r="H66" s="47">
        <f t="shared" si="3"/>
        <v>4083</v>
      </c>
      <c r="I66" s="47">
        <f t="shared" si="3"/>
        <v>4388</v>
      </c>
      <c r="J66" s="47">
        <f t="shared" si="3"/>
        <v>3739</v>
      </c>
      <c r="K66" s="47">
        <f t="shared" si="3"/>
        <v>3137</v>
      </c>
      <c r="L66" s="47">
        <f t="shared" si="3"/>
        <v>3800</v>
      </c>
      <c r="M66" s="47">
        <f t="shared" si="3"/>
        <v>3836</v>
      </c>
      <c r="N66" s="47">
        <f t="shared" si="3"/>
        <v>3758</v>
      </c>
      <c r="O66" s="47">
        <f t="shared" si="3"/>
        <v>3213</v>
      </c>
      <c r="P66" s="49">
        <f>SUM(D66:O66)</f>
        <v>43640</v>
      </c>
    </row>
    <row r="67" spans="2:16" ht="12.75">
      <c r="B67" s="85"/>
      <c r="C67" s="19" t="s">
        <v>4</v>
      </c>
      <c r="D67" s="40">
        <v>1555</v>
      </c>
      <c r="E67" s="40">
        <v>1249</v>
      </c>
      <c r="F67" s="40">
        <v>1817</v>
      </c>
      <c r="G67" s="40">
        <v>1496</v>
      </c>
      <c r="H67" s="40">
        <v>1782</v>
      </c>
      <c r="I67" s="40">
        <v>2035</v>
      </c>
      <c r="J67" s="40">
        <v>1530</v>
      </c>
      <c r="K67" s="40">
        <v>982</v>
      </c>
      <c r="L67" s="40">
        <v>1357</v>
      </c>
      <c r="M67" s="40">
        <v>1365</v>
      </c>
      <c r="N67" s="40">
        <v>1363</v>
      </c>
      <c r="O67" s="40">
        <v>1076</v>
      </c>
      <c r="P67" s="41">
        <f>SUM(D67:O67)</f>
        <v>17607</v>
      </c>
    </row>
    <row r="68" spans="2:16" ht="12.75">
      <c r="B68" s="87"/>
      <c r="C68" s="24" t="s">
        <v>3</v>
      </c>
      <c r="D68" s="45">
        <v>1879</v>
      </c>
      <c r="E68" s="45">
        <v>1530</v>
      </c>
      <c r="F68" s="45">
        <v>2304</v>
      </c>
      <c r="G68" s="45">
        <v>1856</v>
      </c>
      <c r="H68" s="45">
        <v>2301</v>
      </c>
      <c r="I68" s="45">
        <v>2353</v>
      </c>
      <c r="J68" s="45">
        <v>2209</v>
      </c>
      <c r="K68" s="45">
        <v>2155</v>
      </c>
      <c r="L68" s="45">
        <v>2443</v>
      </c>
      <c r="M68" s="45">
        <v>2471</v>
      </c>
      <c r="N68" s="45">
        <v>2395</v>
      </c>
      <c r="O68" s="45">
        <v>2137</v>
      </c>
      <c r="P68" s="66">
        <f>SUM(D68:O68)</f>
        <v>26033</v>
      </c>
    </row>
    <row r="69" spans="2:16" ht="3.75" customHeight="1">
      <c r="B69" s="26"/>
      <c r="C69" s="27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2:16" ht="12.75">
      <c r="B70" s="86">
        <v>2018</v>
      </c>
      <c r="C70" s="23" t="s">
        <v>0</v>
      </c>
      <c r="D70" s="47">
        <f aca="true" t="shared" si="4" ref="D70:O70">D71+D72</f>
        <v>4123</v>
      </c>
      <c r="E70" s="47">
        <f t="shared" si="4"/>
        <v>3579</v>
      </c>
      <c r="F70" s="47">
        <f t="shared" si="4"/>
        <v>5300</v>
      </c>
      <c r="G70" s="47">
        <f t="shared" si="4"/>
        <v>3936</v>
      </c>
      <c r="H70" s="47">
        <f t="shared" si="4"/>
        <v>4588</v>
      </c>
      <c r="I70" s="47">
        <f t="shared" si="4"/>
        <v>4533</v>
      </c>
      <c r="J70" s="47">
        <f t="shared" si="4"/>
        <v>4314</v>
      </c>
      <c r="K70" s="47">
        <f t="shared" si="4"/>
        <v>3574</v>
      </c>
      <c r="L70" s="47">
        <f t="shared" si="4"/>
        <v>3870</v>
      </c>
      <c r="M70" s="47">
        <f t="shared" si="4"/>
        <v>4091</v>
      </c>
      <c r="N70" s="47">
        <f t="shared" si="4"/>
        <v>4032</v>
      </c>
      <c r="O70" s="47">
        <f t="shared" si="4"/>
        <v>3510</v>
      </c>
      <c r="P70" s="49">
        <f>SUM(D70:O70)</f>
        <v>49450</v>
      </c>
    </row>
    <row r="71" spans="2:16" ht="12.75">
      <c r="B71" s="85"/>
      <c r="C71" s="19" t="s">
        <v>4</v>
      </c>
      <c r="D71" s="40">
        <v>1529</v>
      </c>
      <c r="E71" s="40">
        <v>1346</v>
      </c>
      <c r="F71" s="40">
        <v>2318</v>
      </c>
      <c r="G71" s="40">
        <v>1442</v>
      </c>
      <c r="H71" s="40">
        <v>1728</v>
      </c>
      <c r="I71" s="40">
        <v>1642</v>
      </c>
      <c r="J71" s="40">
        <v>1599</v>
      </c>
      <c r="K71" s="40">
        <v>987</v>
      </c>
      <c r="L71" s="40">
        <v>1273</v>
      </c>
      <c r="M71" s="40">
        <v>1399</v>
      </c>
      <c r="N71" s="40">
        <v>1272</v>
      </c>
      <c r="O71" s="40">
        <v>934</v>
      </c>
      <c r="P71" s="41">
        <f>SUM(D71:O71)</f>
        <v>17469</v>
      </c>
    </row>
    <row r="72" spans="2:16" ht="12.75">
      <c r="B72" s="87"/>
      <c r="C72" s="24" t="s">
        <v>3</v>
      </c>
      <c r="D72" s="45">
        <v>2594</v>
      </c>
      <c r="E72" s="45">
        <v>2233</v>
      </c>
      <c r="F72" s="45">
        <v>2982</v>
      </c>
      <c r="G72" s="45">
        <v>2494</v>
      </c>
      <c r="H72" s="45">
        <v>2860</v>
      </c>
      <c r="I72" s="45">
        <v>2891</v>
      </c>
      <c r="J72" s="45">
        <v>2715</v>
      </c>
      <c r="K72" s="45">
        <v>2587</v>
      </c>
      <c r="L72" s="45">
        <v>2597</v>
      </c>
      <c r="M72" s="45">
        <v>2692</v>
      </c>
      <c r="N72" s="45">
        <v>2760</v>
      </c>
      <c r="O72" s="45">
        <v>2576</v>
      </c>
      <c r="P72" s="66">
        <f>SUM(D72:O72)</f>
        <v>31981</v>
      </c>
    </row>
    <row r="73" spans="2:16" ht="3.75" customHeight="1">
      <c r="B73" s="26"/>
      <c r="C73" s="27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2:16" ht="12.75">
      <c r="B74" s="86">
        <v>2019</v>
      </c>
      <c r="C74" s="23" t="s">
        <v>0</v>
      </c>
      <c r="D74" s="47">
        <f aca="true" t="shared" si="5" ref="D74:O74">D75+D76</f>
        <v>3947</v>
      </c>
      <c r="E74" s="47">
        <f t="shared" si="5"/>
        <v>3516</v>
      </c>
      <c r="F74" s="47">
        <f t="shared" si="5"/>
        <v>3457</v>
      </c>
      <c r="G74" s="47">
        <f t="shared" si="5"/>
        <v>4422</v>
      </c>
      <c r="H74" s="47">
        <f t="shared" si="5"/>
        <v>4340</v>
      </c>
      <c r="I74" s="47">
        <f t="shared" si="5"/>
        <v>3767</v>
      </c>
      <c r="J74" s="47">
        <f t="shared" si="5"/>
        <v>4639</v>
      </c>
      <c r="K74" s="47">
        <f t="shared" si="5"/>
        <v>3248</v>
      </c>
      <c r="L74" s="47">
        <f t="shared" si="5"/>
        <v>4163</v>
      </c>
      <c r="M74" s="47">
        <f t="shared" si="5"/>
        <v>4118</v>
      </c>
      <c r="N74" s="47">
        <f t="shared" si="5"/>
        <v>3913</v>
      </c>
      <c r="O74" s="47">
        <f t="shared" si="5"/>
        <v>3366</v>
      </c>
      <c r="P74" s="49">
        <f>SUM(D74:O74)</f>
        <v>46896</v>
      </c>
    </row>
    <row r="75" spans="2:16" ht="12.75">
      <c r="B75" s="85"/>
      <c r="C75" s="19" t="s">
        <v>4</v>
      </c>
      <c r="D75" s="40">
        <v>1378</v>
      </c>
      <c r="E75" s="40">
        <v>1201</v>
      </c>
      <c r="F75" s="40">
        <v>1198</v>
      </c>
      <c r="G75" s="40">
        <v>1874</v>
      </c>
      <c r="H75" s="40">
        <v>1663</v>
      </c>
      <c r="I75" s="40">
        <v>1573</v>
      </c>
      <c r="J75" s="40">
        <v>1795</v>
      </c>
      <c r="K75" s="40">
        <v>947</v>
      </c>
      <c r="L75" s="40">
        <v>1480</v>
      </c>
      <c r="M75" s="40">
        <v>1428</v>
      </c>
      <c r="N75" s="40">
        <v>1300</v>
      </c>
      <c r="O75" s="40">
        <v>1185</v>
      </c>
      <c r="P75" s="41">
        <f>SUM(D75:O75)</f>
        <v>17022</v>
      </c>
    </row>
    <row r="76" spans="2:16" ht="12.75">
      <c r="B76" s="87"/>
      <c r="C76" s="24" t="s">
        <v>3</v>
      </c>
      <c r="D76" s="45">
        <v>2569</v>
      </c>
      <c r="E76" s="45">
        <v>2315</v>
      </c>
      <c r="F76" s="45">
        <v>2259</v>
      </c>
      <c r="G76" s="45">
        <v>2548</v>
      </c>
      <c r="H76" s="45">
        <v>2677</v>
      </c>
      <c r="I76" s="45">
        <v>2194</v>
      </c>
      <c r="J76" s="45">
        <v>2844</v>
      </c>
      <c r="K76" s="45">
        <v>2301</v>
      </c>
      <c r="L76" s="45">
        <v>2683</v>
      </c>
      <c r="M76" s="45">
        <v>2690</v>
      </c>
      <c r="N76" s="45">
        <v>2613</v>
      </c>
      <c r="O76" s="45">
        <v>2181</v>
      </c>
      <c r="P76" s="66">
        <f>SUM(D76:O76)</f>
        <v>29874</v>
      </c>
    </row>
    <row r="77" spans="2:16" ht="3.75" customHeight="1">
      <c r="B77" s="26"/>
      <c r="C77" s="27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2:16" ht="12.75">
      <c r="B78" s="86">
        <v>2020</v>
      </c>
      <c r="C78" s="23" t="s">
        <v>0</v>
      </c>
      <c r="D78" s="47">
        <f aca="true" t="shared" si="6" ref="D78:O78">D79+D80</f>
        <v>4129</v>
      </c>
      <c r="E78" s="47">
        <f t="shared" si="6"/>
        <v>3713</v>
      </c>
      <c r="F78" s="47">
        <f t="shared" si="6"/>
        <v>2204</v>
      </c>
      <c r="G78" s="47">
        <f t="shared" si="6"/>
        <v>827</v>
      </c>
      <c r="H78" s="47">
        <f t="shared" si="6"/>
        <v>3105</v>
      </c>
      <c r="I78" s="47">
        <f t="shared" si="6"/>
        <v>3547</v>
      </c>
      <c r="J78" s="47">
        <f t="shared" si="6"/>
        <v>4227</v>
      </c>
      <c r="K78" s="47">
        <f t="shared" si="6"/>
        <v>3217</v>
      </c>
      <c r="L78" s="47">
        <f t="shared" si="6"/>
        <v>4137</v>
      </c>
      <c r="M78" s="47">
        <f t="shared" si="6"/>
        <v>3171</v>
      </c>
      <c r="N78" s="47">
        <f t="shared" si="6"/>
        <v>3802</v>
      </c>
      <c r="O78" s="47">
        <f t="shared" si="6"/>
        <v>3288</v>
      </c>
      <c r="P78" s="49">
        <f>SUM(D78:O78)</f>
        <v>39367</v>
      </c>
    </row>
    <row r="79" spans="2:16" ht="12.75">
      <c r="B79" s="85"/>
      <c r="C79" s="19" t="s">
        <v>4</v>
      </c>
      <c r="D79" s="40">
        <v>1603</v>
      </c>
      <c r="E79" s="40">
        <v>1392</v>
      </c>
      <c r="F79" s="40">
        <v>950</v>
      </c>
      <c r="G79" s="40">
        <v>381</v>
      </c>
      <c r="H79" s="40">
        <v>1271</v>
      </c>
      <c r="I79" s="40">
        <v>1543</v>
      </c>
      <c r="J79" s="40">
        <v>1684</v>
      </c>
      <c r="K79" s="40">
        <v>1117</v>
      </c>
      <c r="L79" s="40">
        <v>1417</v>
      </c>
      <c r="M79" s="40">
        <v>1117</v>
      </c>
      <c r="N79" s="40">
        <v>1419</v>
      </c>
      <c r="O79" s="40">
        <v>1076</v>
      </c>
      <c r="P79" s="41">
        <f>SUM(D79:O79)</f>
        <v>14970</v>
      </c>
    </row>
    <row r="80" spans="2:16" ht="12.75">
      <c r="B80" s="87"/>
      <c r="C80" s="24" t="s">
        <v>3</v>
      </c>
      <c r="D80" s="45">
        <v>2526</v>
      </c>
      <c r="E80" s="45">
        <v>2321</v>
      </c>
      <c r="F80" s="45">
        <v>1254</v>
      </c>
      <c r="G80" s="45">
        <v>446</v>
      </c>
      <c r="H80" s="45">
        <v>1834</v>
      </c>
      <c r="I80" s="45">
        <v>2004</v>
      </c>
      <c r="J80" s="45">
        <v>2543</v>
      </c>
      <c r="K80" s="45">
        <v>2100</v>
      </c>
      <c r="L80" s="45">
        <v>2720</v>
      </c>
      <c r="M80" s="45">
        <v>2054</v>
      </c>
      <c r="N80" s="45">
        <v>2383</v>
      </c>
      <c r="O80" s="45">
        <v>2212</v>
      </c>
      <c r="P80" s="66">
        <f>SUM(D80:O80)</f>
        <v>24397</v>
      </c>
    </row>
    <row r="81" spans="2:16" ht="3.75" customHeight="1">
      <c r="B81" s="26"/>
      <c r="C81" s="27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2:16" ht="12.75">
      <c r="B82" s="86">
        <v>2021</v>
      </c>
      <c r="C82" s="23" t="s">
        <v>0</v>
      </c>
      <c r="D82" s="47">
        <f aca="true" t="shared" si="7" ref="D82:O82">D83+D84</f>
        <v>3431</v>
      </c>
      <c r="E82" s="47">
        <f t="shared" si="7"/>
        <v>3123</v>
      </c>
      <c r="F82" s="47">
        <f t="shared" si="7"/>
        <v>3210</v>
      </c>
      <c r="G82" s="47">
        <f t="shared" si="7"/>
        <v>2725</v>
      </c>
      <c r="H82" s="47">
        <f t="shared" si="7"/>
        <v>2863</v>
      </c>
      <c r="I82" s="47">
        <f t="shared" si="7"/>
        <v>3279</v>
      </c>
      <c r="J82" s="47">
        <f t="shared" si="7"/>
        <v>3443</v>
      </c>
      <c r="K82" s="47">
        <f t="shared" si="7"/>
        <v>2298</v>
      </c>
      <c r="L82" s="47">
        <f t="shared" si="7"/>
        <v>3327</v>
      </c>
      <c r="M82" s="47">
        <f t="shared" si="7"/>
        <v>2646</v>
      </c>
      <c r="N82" s="47">
        <f t="shared" si="7"/>
        <v>2353</v>
      </c>
      <c r="O82" s="47">
        <f t="shared" si="7"/>
        <v>2018</v>
      </c>
      <c r="P82" s="49">
        <f>SUM(D82:O82)</f>
        <v>34716</v>
      </c>
    </row>
    <row r="83" spans="2:16" ht="12.75">
      <c r="B83" s="85"/>
      <c r="C83" s="19" t="s">
        <v>4</v>
      </c>
      <c r="D83" s="40">
        <v>1253</v>
      </c>
      <c r="E83" s="40">
        <v>1253</v>
      </c>
      <c r="F83" s="40">
        <v>1570</v>
      </c>
      <c r="G83" s="40">
        <v>1310</v>
      </c>
      <c r="H83" s="40">
        <v>1540</v>
      </c>
      <c r="I83" s="40">
        <v>1681</v>
      </c>
      <c r="J83" s="40">
        <v>1688</v>
      </c>
      <c r="K83" s="40">
        <v>947</v>
      </c>
      <c r="L83" s="40">
        <v>1568</v>
      </c>
      <c r="M83" s="40">
        <v>1270</v>
      </c>
      <c r="N83" s="40">
        <v>1149</v>
      </c>
      <c r="O83" s="40">
        <v>764</v>
      </c>
      <c r="P83" s="41">
        <f>SUM(D83:O83)</f>
        <v>15993</v>
      </c>
    </row>
    <row r="84" spans="2:16" ht="12.75">
      <c r="B84" s="87"/>
      <c r="C84" s="24" t="s">
        <v>3</v>
      </c>
      <c r="D84" s="45">
        <v>2178</v>
      </c>
      <c r="E84" s="45">
        <v>1870</v>
      </c>
      <c r="F84" s="45">
        <v>1640</v>
      </c>
      <c r="G84" s="45">
        <v>1415</v>
      </c>
      <c r="H84" s="45">
        <v>1323</v>
      </c>
      <c r="I84" s="45">
        <v>1598</v>
      </c>
      <c r="J84" s="45">
        <v>1755</v>
      </c>
      <c r="K84" s="45">
        <v>1351</v>
      </c>
      <c r="L84" s="45">
        <v>1759</v>
      </c>
      <c r="M84" s="45">
        <v>1376</v>
      </c>
      <c r="N84" s="45">
        <v>1204</v>
      </c>
      <c r="O84" s="45">
        <v>1254</v>
      </c>
      <c r="P84" s="66">
        <f>SUM(D84:O84)</f>
        <v>18723</v>
      </c>
    </row>
    <row r="85" spans="2:16" ht="3.75" customHeight="1">
      <c r="B85" s="26"/>
      <c r="C85" s="27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2:16" ht="12.75">
      <c r="B86" s="86">
        <v>2022</v>
      </c>
      <c r="C86" s="23" t="s">
        <v>0</v>
      </c>
      <c r="D86" s="47">
        <f aca="true" t="shared" si="8" ref="D86:O86">D87+D88</f>
        <v>2633</v>
      </c>
      <c r="E86" s="47">
        <f t="shared" si="8"/>
        <v>2808</v>
      </c>
      <c r="F86" s="47">
        <f t="shared" si="8"/>
        <v>2431</v>
      </c>
      <c r="G86" s="47">
        <f t="shared" si="8"/>
        <v>2810</v>
      </c>
      <c r="H86" s="47">
        <f t="shared" si="8"/>
        <v>3671</v>
      </c>
      <c r="I86" s="47">
        <f t="shared" si="8"/>
        <v>3344</v>
      </c>
      <c r="J86" s="47">
        <f t="shared" si="8"/>
        <v>2988</v>
      </c>
      <c r="K86" s="47">
        <f t="shared" si="8"/>
        <v>2484</v>
      </c>
      <c r="L86" s="47">
        <f t="shared" si="8"/>
        <v>3412</v>
      </c>
      <c r="M86" s="47">
        <f t="shared" si="8"/>
        <v>2481</v>
      </c>
      <c r="N86" s="47">
        <f t="shared" si="8"/>
        <v>2522</v>
      </c>
      <c r="O86" s="47">
        <f t="shared" si="8"/>
        <v>2211</v>
      </c>
      <c r="P86" s="49">
        <f>SUM(D86:O86)</f>
        <v>33795</v>
      </c>
    </row>
    <row r="87" spans="2:16" ht="12.75">
      <c r="B87" s="85"/>
      <c r="C87" s="19" t="s">
        <v>4</v>
      </c>
      <c r="D87" s="40">
        <v>1442</v>
      </c>
      <c r="E87" s="40">
        <v>1445</v>
      </c>
      <c r="F87" s="40">
        <v>1229</v>
      </c>
      <c r="G87" s="40">
        <v>1107</v>
      </c>
      <c r="H87" s="40">
        <v>1889</v>
      </c>
      <c r="I87" s="40">
        <v>1549</v>
      </c>
      <c r="J87" s="40">
        <v>1593</v>
      </c>
      <c r="K87" s="40">
        <v>957</v>
      </c>
      <c r="L87" s="40">
        <v>1628</v>
      </c>
      <c r="M87" s="40">
        <v>1224</v>
      </c>
      <c r="N87" s="40">
        <v>1357</v>
      </c>
      <c r="O87" s="40">
        <v>1026</v>
      </c>
      <c r="P87" s="41">
        <f>SUM(D87:O87)</f>
        <v>16446</v>
      </c>
    </row>
    <row r="88" spans="2:16" ht="12.75">
      <c r="B88" s="87"/>
      <c r="C88" s="24" t="s">
        <v>3</v>
      </c>
      <c r="D88" s="45">
        <v>1191</v>
      </c>
      <c r="E88" s="45">
        <v>1363</v>
      </c>
      <c r="F88" s="45">
        <v>1202</v>
      </c>
      <c r="G88" s="45">
        <v>1703</v>
      </c>
      <c r="H88" s="45">
        <v>1782</v>
      </c>
      <c r="I88" s="45">
        <v>1795</v>
      </c>
      <c r="J88" s="45">
        <v>1395</v>
      </c>
      <c r="K88" s="45">
        <v>1527</v>
      </c>
      <c r="L88" s="45">
        <v>1784</v>
      </c>
      <c r="M88" s="45">
        <v>1257</v>
      </c>
      <c r="N88" s="45">
        <v>1165</v>
      </c>
      <c r="O88" s="45">
        <v>1185</v>
      </c>
      <c r="P88" s="66">
        <f>SUM(D88:O88)</f>
        <v>17349</v>
      </c>
    </row>
    <row r="89" spans="2:16" ht="3.75" customHeight="1">
      <c r="B89" s="70"/>
      <c r="C89" s="13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1"/>
    </row>
    <row r="90" spans="2:20" s="81" customFormat="1" ht="15.75" customHeight="1">
      <c r="B90" s="82" t="s">
        <v>23</v>
      </c>
      <c r="C90" s="83"/>
      <c r="D90" s="83"/>
      <c r="T90" s="84"/>
    </row>
    <row r="91" spans="2:20" s="81" customFormat="1" ht="15.75" customHeight="1">
      <c r="B91" s="82" t="s">
        <v>24</v>
      </c>
      <c r="C91" s="83"/>
      <c r="D91" s="83"/>
      <c r="T91" s="84"/>
    </row>
    <row r="92" ht="3.75" customHeight="1" thickBot="1"/>
    <row r="93" spans="2:16" ht="15" customHeight="1" thickTop="1">
      <c r="B93" s="73" t="s">
        <v>21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ht="4.5" customHeight="1">
      <c r="B94" s="7"/>
    </row>
    <row r="95" ht="12" customHeight="1">
      <c r="B95" s="8" t="s">
        <v>22</v>
      </c>
    </row>
  </sheetData>
  <sheetProtection/>
  <mergeCells count="21">
    <mergeCell ref="B86:B88"/>
    <mergeCell ref="B82:B84"/>
    <mergeCell ref="B74:B76"/>
    <mergeCell ref="B78:B80"/>
    <mergeCell ref="B34:B36"/>
    <mergeCell ref="B38:B40"/>
    <mergeCell ref="B58:B60"/>
    <mergeCell ref="B62:B64"/>
    <mergeCell ref="B46:B48"/>
    <mergeCell ref="B6:B8"/>
    <mergeCell ref="B42:B44"/>
    <mergeCell ref="B26:B28"/>
    <mergeCell ref="B22:B24"/>
    <mergeCell ref="B10:B12"/>
    <mergeCell ref="B30:B32"/>
    <mergeCell ref="B14:B16"/>
    <mergeCell ref="B50:B52"/>
    <mergeCell ref="B18:B20"/>
    <mergeCell ref="B54:B56"/>
    <mergeCell ref="B70:B72"/>
    <mergeCell ref="B66:B68"/>
  </mergeCells>
  <printOptions horizontalCentered="1"/>
  <pageMargins left="0.15748031496062992" right="0.15748031496062992" top="0.4330708661417323" bottom="0.4330708661417323" header="0.35433070866141736" footer="0.35433070866141736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5"/>
  <sheetViews>
    <sheetView showGridLines="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3" customWidth="1"/>
    <col min="2" max="2" width="5.57421875" style="3" customWidth="1"/>
    <col min="3" max="3" width="17.7109375" style="3" customWidth="1"/>
    <col min="4" max="15" width="7.7109375" style="3" customWidth="1"/>
    <col min="16" max="16" width="10.7109375" style="3" bestFit="1" customWidth="1"/>
    <col min="17" max="17" width="2.140625" style="3" customWidth="1"/>
    <col min="18" max="29" width="7.7109375" style="3" customWidth="1"/>
    <col min="30" max="16384" width="9.140625" style="3" customWidth="1"/>
  </cols>
  <sheetData>
    <row r="1" spans="1:27" ht="30" customHeight="1">
      <c r="A1" s="1"/>
      <c r="B1" s="14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2"/>
      <c r="X1" s="2"/>
      <c r="Y1" s="2"/>
      <c r="Z1" s="2"/>
      <c r="AA1" s="1"/>
    </row>
    <row r="2" spans="1:29" ht="15" customHeight="1" thickBot="1">
      <c r="A2" s="1"/>
      <c r="B2" s="3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/>
      <c r="R2" s="12"/>
      <c r="S2" s="12"/>
      <c r="T2" s="12"/>
      <c r="U2" s="12"/>
      <c r="V2" s="12"/>
      <c r="W2" s="12"/>
      <c r="X2" s="12"/>
      <c r="Y2" s="12"/>
      <c r="Z2" s="12"/>
      <c r="AA2" s="6"/>
      <c r="AB2" s="13"/>
      <c r="AC2" s="13"/>
    </row>
    <row r="3" spans="1:27" ht="9" customHeight="1" thickTop="1">
      <c r="A3" s="1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1.25" customHeight="1">
      <c r="P4" s="11" t="s">
        <v>2</v>
      </c>
    </row>
    <row r="5" spans="2:16" ht="15.75" customHeight="1">
      <c r="B5" s="15" t="s">
        <v>16</v>
      </c>
      <c r="C5" s="15" t="s">
        <v>17</v>
      </c>
      <c r="D5" s="16" t="s">
        <v>5</v>
      </c>
      <c r="E5" s="16" t="s">
        <v>6</v>
      </c>
      <c r="F5" s="16" t="s">
        <v>7</v>
      </c>
      <c r="G5" s="16" t="s">
        <v>8</v>
      </c>
      <c r="H5" s="17" t="s">
        <v>18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8" t="s">
        <v>0</v>
      </c>
    </row>
    <row r="6" spans="2:16" ht="12.75">
      <c r="B6" s="86">
        <v>2002</v>
      </c>
      <c r="C6" s="20" t="s">
        <v>0</v>
      </c>
      <c r="D6" s="52">
        <f>D7+D8</f>
        <v>2500</v>
      </c>
      <c r="E6" s="52">
        <f aca="true" t="shared" si="0" ref="E6:O6">E7+E8</f>
        <v>2666</v>
      </c>
      <c r="F6" s="52">
        <f t="shared" si="0"/>
        <v>2135</v>
      </c>
      <c r="G6" s="52">
        <f t="shared" si="0"/>
        <v>2120</v>
      </c>
      <c r="H6" s="52">
        <f t="shared" si="0"/>
        <v>2017</v>
      </c>
      <c r="I6" s="52">
        <f t="shared" si="0"/>
        <v>1307</v>
      </c>
      <c r="J6" s="52">
        <f t="shared" si="0"/>
        <v>3257</v>
      </c>
      <c r="K6" s="52">
        <f t="shared" si="0"/>
        <v>2276</v>
      </c>
      <c r="L6" s="52">
        <f t="shared" si="0"/>
        <v>2510</v>
      </c>
      <c r="M6" s="52">
        <f t="shared" si="0"/>
        <v>2446</v>
      </c>
      <c r="N6" s="52">
        <f t="shared" si="0"/>
        <v>2481</v>
      </c>
      <c r="O6" s="52">
        <f t="shared" si="0"/>
        <v>2386</v>
      </c>
      <c r="P6" s="75">
        <f>SUM(D6:O6)</f>
        <v>28101</v>
      </c>
    </row>
    <row r="7" spans="2:16" ht="12.75">
      <c r="B7" s="85"/>
      <c r="C7" s="21" t="s">
        <v>4</v>
      </c>
      <c r="D7" s="53">
        <v>816</v>
      </c>
      <c r="E7" s="53">
        <v>878</v>
      </c>
      <c r="F7" s="53">
        <v>703</v>
      </c>
      <c r="G7" s="53">
        <v>590</v>
      </c>
      <c r="H7" s="53">
        <v>564</v>
      </c>
      <c r="I7" s="53">
        <v>499</v>
      </c>
      <c r="J7" s="53">
        <v>1055</v>
      </c>
      <c r="K7" s="53">
        <v>786</v>
      </c>
      <c r="L7" s="53">
        <v>694</v>
      </c>
      <c r="M7" s="53">
        <v>764</v>
      </c>
      <c r="N7" s="53">
        <v>866</v>
      </c>
      <c r="O7" s="53">
        <v>907</v>
      </c>
      <c r="P7" s="54">
        <f>SUM(D7:O7)</f>
        <v>9122</v>
      </c>
    </row>
    <row r="8" spans="2:16" ht="12.75">
      <c r="B8" s="85"/>
      <c r="C8" s="21" t="s">
        <v>3</v>
      </c>
      <c r="D8" s="53">
        <v>1684</v>
      </c>
      <c r="E8" s="53">
        <v>1788</v>
      </c>
      <c r="F8" s="53">
        <v>1432</v>
      </c>
      <c r="G8" s="53">
        <v>1530</v>
      </c>
      <c r="H8" s="53">
        <v>1453</v>
      </c>
      <c r="I8" s="53">
        <v>808</v>
      </c>
      <c r="J8" s="53">
        <v>2202</v>
      </c>
      <c r="K8" s="53">
        <v>1490</v>
      </c>
      <c r="L8" s="53">
        <v>1816</v>
      </c>
      <c r="M8" s="53">
        <v>1682</v>
      </c>
      <c r="N8" s="53">
        <v>1615</v>
      </c>
      <c r="O8" s="53">
        <v>1479</v>
      </c>
      <c r="P8" s="54">
        <f>SUM(D8:O8)</f>
        <v>18979</v>
      </c>
    </row>
    <row r="9" spans="2:16" ht="4.5" customHeight="1">
      <c r="B9" s="28"/>
      <c r="C9" s="27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7"/>
    </row>
    <row r="10" spans="2:16" ht="12.75">
      <c r="B10" s="85">
        <v>2003</v>
      </c>
      <c r="C10" s="29" t="s">
        <v>0</v>
      </c>
      <c r="D10" s="52">
        <f>D11+D12</f>
        <v>2678</v>
      </c>
      <c r="E10" s="52">
        <f aca="true" t="shared" si="1" ref="E10:O10">E11+E12</f>
        <v>2776</v>
      </c>
      <c r="F10" s="52">
        <f t="shared" si="1"/>
        <v>2620</v>
      </c>
      <c r="G10" s="52">
        <f t="shared" si="1"/>
        <v>2623</v>
      </c>
      <c r="H10" s="52">
        <f t="shared" si="1"/>
        <v>2767</v>
      </c>
      <c r="I10" s="52">
        <f>I11+I12</f>
        <v>3186</v>
      </c>
      <c r="J10" s="52">
        <f>J11+J12</f>
        <v>3139</v>
      </c>
      <c r="K10" s="52">
        <f t="shared" si="1"/>
        <v>1730</v>
      </c>
      <c r="L10" s="52">
        <f t="shared" si="1"/>
        <v>2343</v>
      </c>
      <c r="M10" s="52">
        <f>M11+M12</f>
        <v>2018</v>
      </c>
      <c r="N10" s="52">
        <f>N11+N12</f>
        <v>1396</v>
      </c>
      <c r="O10" s="52">
        <f t="shared" si="1"/>
        <v>2685</v>
      </c>
      <c r="P10" s="56">
        <f>SUM(D10:O10)</f>
        <v>29961</v>
      </c>
    </row>
    <row r="11" spans="2:16" ht="12.75">
      <c r="B11" s="85"/>
      <c r="C11" s="21" t="s">
        <v>4</v>
      </c>
      <c r="D11" s="53">
        <v>979</v>
      </c>
      <c r="E11" s="53">
        <v>907</v>
      </c>
      <c r="F11" s="53">
        <v>865</v>
      </c>
      <c r="G11" s="53">
        <v>818</v>
      </c>
      <c r="H11" s="53">
        <v>851</v>
      </c>
      <c r="I11" s="53">
        <v>1147</v>
      </c>
      <c r="J11" s="53">
        <v>896</v>
      </c>
      <c r="K11" s="53">
        <v>381</v>
      </c>
      <c r="L11" s="53">
        <v>466</v>
      </c>
      <c r="M11" s="53">
        <v>309</v>
      </c>
      <c r="N11" s="53">
        <v>270</v>
      </c>
      <c r="O11" s="53">
        <v>1256</v>
      </c>
      <c r="P11" s="54">
        <f>SUM(D11:O11)</f>
        <v>9145</v>
      </c>
    </row>
    <row r="12" spans="2:16" ht="12.75">
      <c r="B12" s="85"/>
      <c r="C12" s="21" t="s">
        <v>3</v>
      </c>
      <c r="D12" s="53">
        <v>1699</v>
      </c>
      <c r="E12" s="53">
        <v>1869</v>
      </c>
      <c r="F12" s="53">
        <v>1755</v>
      </c>
      <c r="G12" s="53">
        <v>1805</v>
      </c>
      <c r="H12" s="53">
        <v>1916</v>
      </c>
      <c r="I12" s="53">
        <v>2039</v>
      </c>
      <c r="J12" s="53">
        <v>2243</v>
      </c>
      <c r="K12" s="53">
        <v>1349</v>
      </c>
      <c r="L12" s="53">
        <v>1877</v>
      </c>
      <c r="M12" s="53">
        <v>1709</v>
      </c>
      <c r="N12" s="53">
        <v>1126</v>
      </c>
      <c r="O12" s="53">
        <v>1429</v>
      </c>
      <c r="P12" s="54">
        <f>SUM(D12:O12)</f>
        <v>20816</v>
      </c>
    </row>
    <row r="13" spans="2:16" ht="4.5" customHeight="1">
      <c r="B13" s="28"/>
      <c r="C13" s="27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7"/>
    </row>
    <row r="14" spans="2:16" ht="12.75">
      <c r="B14" s="85">
        <v>2004</v>
      </c>
      <c r="C14" s="29" t="s">
        <v>0</v>
      </c>
      <c r="D14" s="52">
        <f>D15+D16</f>
        <v>3292</v>
      </c>
      <c r="E14" s="52">
        <f aca="true" t="shared" si="2" ref="E14:O14">E15+E16</f>
        <v>2802</v>
      </c>
      <c r="F14" s="52">
        <f t="shared" si="2"/>
        <v>3551</v>
      </c>
      <c r="G14" s="58">
        <f t="shared" si="2"/>
        <v>3620</v>
      </c>
      <c r="H14" s="52">
        <f t="shared" si="2"/>
        <v>3487</v>
      </c>
      <c r="I14" s="52">
        <f t="shared" si="2"/>
        <v>5015</v>
      </c>
      <c r="J14" s="52">
        <f t="shared" si="2"/>
        <v>4604</v>
      </c>
      <c r="K14" s="52">
        <f t="shared" si="2"/>
        <v>3374</v>
      </c>
      <c r="L14" s="52">
        <f t="shared" si="2"/>
        <v>4064</v>
      </c>
      <c r="M14" s="52">
        <f t="shared" si="2"/>
        <v>3209</v>
      </c>
      <c r="N14" s="52">
        <f t="shared" si="2"/>
        <v>3611</v>
      </c>
      <c r="O14" s="52">
        <f t="shared" si="2"/>
        <v>3213</v>
      </c>
      <c r="P14" s="56">
        <f>SUM(D14:O14)</f>
        <v>43842</v>
      </c>
    </row>
    <row r="15" spans="2:16" ht="12.75">
      <c r="B15" s="85"/>
      <c r="C15" s="21" t="s">
        <v>4</v>
      </c>
      <c r="D15" s="53">
        <v>1281</v>
      </c>
      <c r="E15" s="53">
        <v>950</v>
      </c>
      <c r="F15" s="53">
        <v>1411</v>
      </c>
      <c r="G15" s="53">
        <v>1831</v>
      </c>
      <c r="H15" s="53">
        <v>1512</v>
      </c>
      <c r="I15" s="53">
        <v>2494</v>
      </c>
      <c r="J15" s="53">
        <v>2124</v>
      </c>
      <c r="K15" s="53">
        <v>1482</v>
      </c>
      <c r="L15" s="53">
        <v>1711</v>
      </c>
      <c r="M15" s="53">
        <v>1499</v>
      </c>
      <c r="N15" s="53">
        <v>1705</v>
      </c>
      <c r="O15" s="53">
        <v>1650</v>
      </c>
      <c r="P15" s="54">
        <f>SUM(D15:O15)</f>
        <v>19650</v>
      </c>
    </row>
    <row r="16" spans="2:16" ht="12.75">
      <c r="B16" s="85"/>
      <c r="C16" s="21" t="s">
        <v>3</v>
      </c>
      <c r="D16" s="53">
        <v>2011</v>
      </c>
      <c r="E16" s="53">
        <v>1852</v>
      </c>
      <c r="F16" s="53">
        <v>2140</v>
      </c>
      <c r="G16" s="53">
        <v>1789</v>
      </c>
      <c r="H16" s="53">
        <v>1975</v>
      </c>
      <c r="I16" s="53">
        <v>2521</v>
      </c>
      <c r="J16" s="53">
        <v>2480</v>
      </c>
      <c r="K16" s="53">
        <v>1892</v>
      </c>
      <c r="L16" s="53">
        <v>2353</v>
      </c>
      <c r="M16" s="53">
        <v>1710</v>
      </c>
      <c r="N16" s="53">
        <v>1906</v>
      </c>
      <c r="O16" s="53">
        <v>1563</v>
      </c>
      <c r="P16" s="54">
        <f>SUM(D16:O16)</f>
        <v>24192</v>
      </c>
    </row>
    <row r="17" spans="2:16" ht="4.5" customHeight="1">
      <c r="B17" s="26"/>
      <c r="C17" s="27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7"/>
    </row>
    <row r="18" spans="2:16" ht="12.75">
      <c r="B18" s="85">
        <v>2005</v>
      </c>
      <c r="C18" s="29" t="s">
        <v>0</v>
      </c>
      <c r="D18" s="52">
        <f>D19+D20</f>
        <v>3773</v>
      </c>
      <c r="E18" s="52">
        <f aca="true" t="shared" si="3" ref="E18:O18">E19+E20</f>
        <v>3249</v>
      </c>
      <c r="F18" s="52">
        <f t="shared" si="3"/>
        <v>3553</v>
      </c>
      <c r="G18" s="52">
        <f t="shared" si="3"/>
        <v>3449</v>
      </c>
      <c r="H18" s="52">
        <f t="shared" si="3"/>
        <v>3423</v>
      </c>
      <c r="I18" s="52">
        <f t="shared" si="3"/>
        <v>3253</v>
      </c>
      <c r="J18" s="52">
        <f t="shared" si="3"/>
        <v>3329</v>
      </c>
      <c r="K18" s="52">
        <f t="shared" si="3"/>
        <v>2965</v>
      </c>
      <c r="L18" s="52">
        <f t="shared" si="3"/>
        <v>3364</v>
      </c>
      <c r="M18" s="52">
        <f t="shared" si="3"/>
        <v>2784</v>
      </c>
      <c r="N18" s="52">
        <f t="shared" si="3"/>
        <v>2969</v>
      </c>
      <c r="O18" s="52">
        <f t="shared" si="3"/>
        <v>2565</v>
      </c>
      <c r="P18" s="56">
        <f>SUM(D18:O18)</f>
        <v>38676</v>
      </c>
    </row>
    <row r="19" spans="2:16" ht="12.75">
      <c r="B19" s="85"/>
      <c r="C19" s="21" t="s">
        <v>4</v>
      </c>
      <c r="D19" s="53">
        <v>1787</v>
      </c>
      <c r="E19" s="53">
        <v>1543</v>
      </c>
      <c r="F19" s="53">
        <v>1708</v>
      </c>
      <c r="G19" s="53">
        <v>1670</v>
      </c>
      <c r="H19" s="53">
        <v>1588</v>
      </c>
      <c r="I19" s="53">
        <v>1939</v>
      </c>
      <c r="J19" s="53">
        <v>1647</v>
      </c>
      <c r="K19" s="53">
        <v>1491</v>
      </c>
      <c r="L19" s="53">
        <v>1557</v>
      </c>
      <c r="M19" s="53">
        <v>1376</v>
      </c>
      <c r="N19" s="53">
        <v>1581</v>
      </c>
      <c r="O19" s="53">
        <v>1323</v>
      </c>
      <c r="P19" s="54">
        <f>SUM(D19:O19)</f>
        <v>19210</v>
      </c>
    </row>
    <row r="20" spans="2:16" ht="12.75">
      <c r="B20" s="85"/>
      <c r="C20" s="21" t="s">
        <v>3</v>
      </c>
      <c r="D20" s="53">
        <v>1986</v>
      </c>
      <c r="E20" s="53">
        <v>1706</v>
      </c>
      <c r="F20" s="53">
        <v>1845</v>
      </c>
      <c r="G20" s="53">
        <v>1779</v>
      </c>
      <c r="H20" s="53">
        <v>1835</v>
      </c>
      <c r="I20" s="53">
        <v>1314</v>
      </c>
      <c r="J20" s="53">
        <v>1682</v>
      </c>
      <c r="K20" s="53">
        <v>1474</v>
      </c>
      <c r="L20" s="53">
        <v>1807</v>
      </c>
      <c r="M20" s="53">
        <v>1408</v>
      </c>
      <c r="N20" s="53">
        <v>1388</v>
      </c>
      <c r="O20" s="53">
        <v>1242</v>
      </c>
      <c r="P20" s="54">
        <f>SUM(D20:O20)</f>
        <v>19466</v>
      </c>
    </row>
    <row r="21" spans="2:16" ht="4.5" customHeight="1">
      <c r="B21" s="26"/>
      <c r="C21" s="2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7"/>
    </row>
    <row r="22" spans="2:16" ht="12.75">
      <c r="B22" s="85">
        <v>2006</v>
      </c>
      <c r="C22" s="29" t="s">
        <v>0</v>
      </c>
      <c r="D22" s="52">
        <f>D23+D24</f>
        <v>3537</v>
      </c>
      <c r="E22" s="52">
        <f aca="true" t="shared" si="4" ref="E22:O22">E23+E24</f>
        <v>2803</v>
      </c>
      <c r="F22" s="52">
        <f t="shared" si="4"/>
        <v>3586</v>
      </c>
      <c r="G22" s="52">
        <f t="shared" si="4"/>
        <v>3011</v>
      </c>
      <c r="H22" s="52">
        <f t="shared" si="4"/>
        <v>3446</v>
      </c>
      <c r="I22" s="52">
        <f t="shared" si="4"/>
        <v>3768</v>
      </c>
      <c r="J22" s="52">
        <f t="shared" si="4"/>
        <v>3382</v>
      </c>
      <c r="K22" s="52">
        <f t="shared" si="4"/>
        <v>2907</v>
      </c>
      <c r="L22" s="52">
        <f t="shared" si="4"/>
        <v>2818</v>
      </c>
      <c r="M22" s="52">
        <f t="shared" si="4"/>
        <v>1510</v>
      </c>
      <c r="N22" s="52">
        <f t="shared" si="4"/>
        <v>3290</v>
      </c>
      <c r="O22" s="52">
        <f t="shared" si="4"/>
        <v>3134</v>
      </c>
      <c r="P22" s="56">
        <f>SUM(D22:O22)</f>
        <v>37192</v>
      </c>
    </row>
    <row r="23" spans="2:16" ht="12.75">
      <c r="B23" s="85"/>
      <c r="C23" s="21" t="s">
        <v>4</v>
      </c>
      <c r="D23" s="53">
        <v>2014</v>
      </c>
      <c r="E23" s="53">
        <v>1336</v>
      </c>
      <c r="F23" s="53">
        <v>2064</v>
      </c>
      <c r="G23" s="53">
        <v>1732</v>
      </c>
      <c r="H23" s="53">
        <v>1832</v>
      </c>
      <c r="I23" s="53">
        <v>2139</v>
      </c>
      <c r="J23" s="53">
        <v>1899</v>
      </c>
      <c r="K23" s="53">
        <v>1551</v>
      </c>
      <c r="L23" s="53">
        <v>1503</v>
      </c>
      <c r="M23" s="53">
        <v>712</v>
      </c>
      <c r="N23" s="53">
        <v>1816</v>
      </c>
      <c r="O23" s="53">
        <v>1746</v>
      </c>
      <c r="P23" s="54">
        <f>SUM(D23:O23)</f>
        <v>20344</v>
      </c>
    </row>
    <row r="24" spans="2:16" ht="12.75">
      <c r="B24" s="85"/>
      <c r="C24" s="21" t="s">
        <v>3</v>
      </c>
      <c r="D24" s="53">
        <v>1523</v>
      </c>
      <c r="E24" s="53">
        <v>1467</v>
      </c>
      <c r="F24" s="53">
        <v>1522</v>
      </c>
      <c r="G24" s="53">
        <v>1279</v>
      </c>
      <c r="H24" s="53">
        <v>1614</v>
      </c>
      <c r="I24" s="53">
        <v>1629</v>
      </c>
      <c r="J24" s="53">
        <v>1483</v>
      </c>
      <c r="K24" s="53">
        <v>1356</v>
      </c>
      <c r="L24" s="53">
        <v>1315</v>
      </c>
      <c r="M24" s="53">
        <v>798</v>
      </c>
      <c r="N24" s="53">
        <v>1474</v>
      </c>
      <c r="O24" s="53">
        <v>1388</v>
      </c>
      <c r="P24" s="54">
        <f>SUM(D24:O24)</f>
        <v>16848</v>
      </c>
    </row>
    <row r="25" spans="2:16" ht="4.5" customHeight="1">
      <c r="B25" s="26"/>
      <c r="C25" s="2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7"/>
    </row>
    <row r="26" spans="2:16" ht="12.75">
      <c r="B26" s="85">
        <v>2007</v>
      </c>
      <c r="C26" s="29" t="s">
        <v>0</v>
      </c>
      <c r="D26" s="52">
        <f>D27+D28</f>
        <v>4201</v>
      </c>
      <c r="E26" s="52">
        <f aca="true" t="shared" si="5" ref="E26:O26">E27+E28</f>
        <v>3801</v>
      </c>
      <c r="F26" s="52">
        <f t="shared" si="5"/>
        <v>5265</v>
      </c>
      <c r="G26" s="52">
        <f t="shared" si="5"/>
        <v>4080</v>
      </c>
      <c r="H26" s="52">
        <f t="shared" si="5"/>
        <v>4998</v>
      </c>
      <c r="I26" s="52">
        <f t="shared" si="5"/>
        <v>4959</v>
      </c>
      <c r="J26" s="52">
        <f t="shared" si="5"/>
        <v>4672</v>
      </c>
      <c r="K26" s="52">
        <f t="shared" si="5"/>
        <v>4085</v>
      </c>
      <c r="L26" s="52">
        <f t="shared" si="5"/>
        <v>4021</v>
      </c>
      <c r="M26" s="52">
        <f t="shared" si="5"/>
        <v>4225</v>
      </c>
      <c r="N26" s="52">
        <f t="shared" si="5"/>
        <v>4034</v>
      </c>
      <c r="O26" s="52">
        <f t="shared" si="5"/>
        <v>2567</v>
      </c>
      <c r="P26" s="59">
        <f>SUM(D26:O26)</f>
        <v>50908</v>
      </c>
    </row>
    <row r="27" spans="2:16" ht="12.75">
      <c r="B27" s="85"/>
      <c r="C27" s="21" t="s">
        <v>4</v>
      </c>
      <c r="D27" s="60">
        <v>2071</v>
      </c>
      <c r="E27" s="60">
        <v>1920</v>
      </c>
      <c r="F27" s="60">
        <v>2784</v>
      </c>
      <c r="G27" s="60">
        <v>2012</v>
      </c>
      <c r="H27" s="60">
        <v>2663</v>
      </c>
      <c r="I27" s="60">
        <v>2548</v>
      </c>
      <c r="J27" s="60">
        <v>2211</v>
      </c>
      <c r="K27" s="60">
        <v>1902</v>
      </c>
      <c r="L27" s="60">
        <v>1998</v>
      </c>
      <c r="M27" s="60">
        <v>1882</v>
      </c>
      <c r="N27" s="60">
        <v>1935</v>
      </c>
      <c r="O27" s="60">
        <v>1181</v>
      </c>
      <c r="P27" s="61">
        <f>SUM(D27:O27)</f>
        <v>25107</v>
      </c>
    </row>
    <row r="28" spans="2:16" ht="12.75">
      <c r="B28" s="85"/>
      <c r="C28" s="21" t="s">
        <v>3</v>
      </c>
      <c r="D28" s="60">
        <v>2130</v>
      </c>
      <c r="E28" s="60">
        <v>1881</v>
      </c>
      <c r="F28" s="60">
        <v>2481</v>
      </c>
      <c r="G28" s="60">
        <v>2068</v>
      </c>
      <c r="H28" s="60">
        <v>2335</v>
      </c>
      <c r="I28" s="60">
        <v>2411</v>
      </c>
      <c r="J28" s="60">
        <v>2461</v>
      </c>
      <c r="K28" s="60">
        <v>2183</v>
      </c>
      <c r="L28" s="60">
        <v>2023</v>
      </c>
      <c r="M28" s="60">
        <v>2343</v>
      </c>
      <c r="N28" s="60">
        <v>2099</v>
      </c>
      <c r="O28" s="60">
        <v>1386</v>
      </c>
      <c r="P28" s="61">
        <f>SUM(D28:O28)</f>
        <v>25801</v>
      </c>
    </row>
    <row r="29" spans="2:16" ht="4.5" customHeight="1">
      <c r="B29" s="26"/>
      <c r="C29" s="2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2:16" ht="12.75">
      <c r="B30" s="85">
        <v>2008</v>
      </c>
      <c r="C30" s="29" t="s">
        <v>0</v>
      </c>
      <c r="D30" s="52">
        <f>D31+D32</f>
        <v>4568</v>
      </c>
      <c r="E30" s="52">
        <f aca="true" t="shared" si="6" ref="E30:O30">E31+E32</f>
        <v>4525</v>
      </c>
      <c r="F30" s="52">
        <f t="shared" si="6"/>
        <v>4668</v>
      </c>
      <c r="G30" s="52">
        <f t="shared" si="6"/>
        <v>4047</v>
      </c>
      <c r="H30" s="52">
        <f t="shared" si="6"/>
        <v>4803</v>
      </c>
      <c r="I30" s="52">
        <f t="shared" si="6"/>
        <v>4655</v>
      </c>
      <c r="J30" s="52">
        <f t="shared" si="6"/>
        <v>5159</v>
      </c>
      <c r="K30" s="52">
        <f t="shared" si="6"/>
        <v>3546</v>
      </c>
      <c r="L30" s="52">
        <f t="shared" si="6"/>
        <v>5156</v>
      </c>
      <c r="M30" s="52">
        <f t="shared" si="6"/>
        <v>4201</v>
      </c>
      <c r="N30" s="52">
        <f t="shared" si="6"/>
        <v>3251</v>
      </c>
      <c r="O30" s="52">
        <f t="shared" si="6"/>
        <v>2949</v>
      </c>
      <c r="P30" s="59">
        <f>SUM(D30:O30)</f>
        <v>51528</v>
      </c>
    </row>
    <row r="31" spans="2:16" ht="12.75">
      <c r="B31" s="85"/>
      <c r="C31" s="21" t="s">
        <v>4</v>
      </c>
      <c r="D31" s="60">
        <v>2264</v>
      </c>
      <c r="E31" s="60">
        <v>2106</v>
      </c>
      <c r="F31" s="60">
        <v>2552</v>
      </c>
      <c r="G31" s="60">
        <v>1979</v>
      </c>
      <c r="H31" s="60">
        <v>2252</v>
      </c>
      <c r="I31" s="60">
        <v>2280</v>
      </c>
      <c r="J31" s="60">
        <v>2388</v>
      </c>
      <c r="K31" s="60">
        <v>1492</v>
      </c>
      <c r="L31" s="60">
        <v>2326</v>
      </c>
      <c r="M31" s="60">
        <v>1792</v>
      </c>
      <c r="N31" s="60">
        <v>1344</v>
      </c>
      <c r="O31" s="60">
        <v>1438</v>
      </c>
      <c r="P31" s="61">
        <f>SUM(D31:O31)</f>
        <v>24213</v>
      </c>
    </row>
    <row r="32" spans="2:16" ht="12.75">
      <c r="B32" s="85"/>
      <c r="C32" s="21" t="s">
        <v>3</v>
      </c>
      <c r="D32" s="60">
        <v>2304</v>
      </c>
      <c r="E32" s="60">
        <v>2419</v>
      </c>
      <c r="F32" s="60">
        <v>2116</v>
      </c>
      <c r="G32" s="60">
        <v>2068</v>
      </c>
      <c r="H32" s="60">
        <v>2551</v>
      </c>
      <c r="I32" s="60">
        <v>2375</v>
      </c>
      <c r="J32" s="60">
        <v>2771</v>
      </c>
      <c r="K32" s="60">
        <v>2054</v>
      </c>
      <c r="L32" s="60">
        <v>2830</v>
      </c>
      <c r="M32" s="60">
        <v>2409</v>
      </c>
      <c r="N32" s="60">
        <v>1907</v>
      </c>
      <c r="O32" s="60">
        <v>1511</v>
      </c>
      <c r="P32" s="61">
        <f>SUM(D32:O32)</f>
        <v>27315</v>
      </c>
    </row>
    <row r="33" spans="2:16" ht="4.5" customHeight="1">
      <c r="B33" s="26"/>
      <c r="C33" s="2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</row>
    <row r="34" spans="2:16" ht="12.75">
      <c r="B34" s="85">
        <v>2009</v>
      </c>
      <c r="C34" s="29" t="s">
        <v>0</v>
      </c>
      <c r="D34" s="52">
        <f>D35+D36</f>
        <v>3419</v>
      </c>
      <c r="E34" s="52">
        <f aca="true" t="shared" si="7" ref="E34:O34">E35+E36</f>
        <v>3255</v>
      </c>
      <c r="F34" s="52">
        <f t="shared" si="7"/>
        <v>3576</v>
      </c>
      <c r="G34" s="52">
        <f>G35+G36</f>
        <v>3514</v>
      </c>
      <c r="H34" s="52">
        <f t="shared" si="7"/>
        <v>3346</v>
      </c>
      <c r="I34" s="52">
        <f t="shared" si="7"/>
        <v>3604</v>
      </c>
      <c r="J34" s="52">
        <f t="shared" si="7"/>
        <v>3882</v>
      </c>
      <c r="K34" s="52">
        <f t="shared" si="7"/>
        <v>2243</v>
      </c>
      <c r="L34" s="52">
        <f t="shared" si="7"/>
        <v>3077</v>
      </c>
      <c r="M34" s="52">
        <f t="shared" si="7"/>
        <v>2625</v>
      </c>
      <c r="N34" s="52">
        <f t="shared" si="7"/>
        <v>2730</v>
      </c>
      <c r="O34" s="52">
        <f t="shared" si="7"/>
        <v>2225</v>
      </c>
      <c r="P34" s="59">
        <f>SUM(D34:O34)</f>
        <v>37496</v>
      </c>
    </row>
    <row r="35" spans="2:16" ht="12.75">
      <c r="B35" s="85"/>
      <c r="C35" s="21" t="s">
        <v>4</v>
      </c>
      <c r="D35" s="60">
        <v>1547</v>
      </c>
      <c r="E35" s="60">
        <v>1532</v>
      </c>
      <c r="F35" s="64">
        <v>1533</v>
      </c>
      <c r="G35" s="60">
        <v>1578</v>
      </c>
      <c r="H35" s="60">
        <v>1478</v>
      </c>
      <c r="I35" s="60">
        <v>1497</v>
      </c>
      <c r="J35" s="60">
        <v>1676</v>
      </c>
      <c r="K35" s="60">
        <v>768</v>
      </c>
      <c r="L35" s="60">
        <v>1175</v>
      </c>
      <c r="M35" s="60">
        <v>944</v>
      </c>
      <c r="N35" s="60">
        <v>1197</v>
      </c>
      <c r="O35" s="60">
        <v>1020</v>
      </c>
      <c r="P35" s="61">
        <f>SUM(D35:O35)</f>
        <v>15945</v>
      </c>
    </row>
    <row r="36" spans="2:16" ht="12.75">
      <c r="B36" s="85"/>
      <c r="C36" s="21" t="s">
        <v>3</v>
      </c>
      <c r="D36" s="60">
        <v>1872</v>
      </c>
      <c r="E36" s="60">
        <v>1723</v>
      </c>
      <c r="F36" s="64">
        <v>2043</v>
      </c>
      <c r="G36" s="60">
        <v>1936</v>
      </c>
      <c r="H36" s="60">
        <v>1868</v>
      </c>
      <c r="I36" s="60">
        <v>2107</v>
      </c>
      <c r="J36" s="60">
        <v>2206</v>
      </c>
      <c r="K36" s="60">
        <v>1475</v>
      </c>
      <c r="L36" s="60">
        <v>1902</v>
      </c>
      <c r="M36" s="60">
        <v>1681</v>
      </c>
      <c r="N36" s="60">
        <v>1533</v>
      </c>
      <c r="O36" s="60">
        <v>1205</v>
      </c>
      <c r="P36" s="61">
        <f>SUM(D36:O36)</f>
        <v>21551</v>
      </c>
    </row>
    <row r="37" spans="2:16" ht="4.5" customHeight="1">
      <c r="B37" s="26"/>
      <c r="C37" s="27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3"/>
    </row>
    <row r="38" spans="2:16" ht="12.75">
      <c r="B38" s="85">
        <v>2010</v>
      </c>
      <c r="C38" s="29" t="s">
        <v>0</v>
      </c>
      <c r="D38" s="52">
        <f>D39+D40</f>
        <v>2655</v>
      </c>
      <c r="E38" s="52">
        <f aca="true" t="shared" si="8" ref="E38:O38">E39+E40</f>
        <v>2747</v>
      </c>
      <c r="F38" s="52">
        <f t="shared" si="8"/>
        <v>3098</v>
      </c>
      <c r="G38" s="52">
        <f t="shared" si="8"/>
        <v>2754</v>
      </c>
      <c r="H38" s="52">
        <f t="shared" si="8"/>
        <v>2941</v>
      </c>
      <c r="I38" s="52">
        <f t="shared" si="8"/>
        <v>3216</v>
      </c>
      <c r="J38" s="52">
        <f t="shared" si="8"/>
        <v>2934</v>
      </c>
      <c r="K38" s="52">
        <f t="shared" si="8"/>
        <v>2056</v>
      </c>
      <c r="L38" s="52">
        <f t="shared" si="8"/>
        <v>2748</v>
      </c>
      <c r="M38" s="52">
        <f t="shared" si="8"/>
        <v>2575</v>
      </c>
      <c r="N38" s="52">
        <f t="shared" si="8"/>
        <v>2583</v>
      </c>
      <c r="O38" s="52">
        <f t="shared" si="8"/>
        <v>2373</v>
      </c>
      <c r="P38" s="59">
        <f>SUM(D38:O38)</f>
        <v>32680</v>
      </c>
    </row>
    <row r="39" spans="2:16" ht="12.75">
      <c r="B39" s="85"/>
      <c r="C39" s="21" t="s">
        <v>4</v>
      </c>
      <c r="D39" s="60">
        <v>1110</v>
      </c>
      <c r="E39" s="60">
        <v>1349</v>
      </c>
      <c r="F39" s="60">
        <v>1332</v>
      </c>
      <c r="G39" s="60">
        <v>1278</v>
      </c>
      <c r="H39" s="60">
        <v>1366</v>
      </c>
      <c r="I39" s="60">
        <v>1589</v>
      </c>
      <c r="J39" s="60">
        <v>1301</v>
      </c>
      <c r="K39" s="60">
        <v>878</v>
      </c>
      <c r="L39" s="60">
        <v>1214</v>
      </c>
      <c r="M39" s="60">
        <v>1142</v>
      </c>
      <c r="N39" s="60">
        <v>1316</v>
      </c>
      <c r="O39" s="60">
        <v>1187</v>
      </c>
      <c r="P39" s="61">
        <f>SUM(D39:O39)</f>
        <v>15062</v>
      </c>
    </row>
    <row r="40" spans="2:16" ht="12.75">
      <c r="B40" s="85"/>
      <c r="C40" s="21" t="s">
        <v>3</v>
      </c>
      <c r="D40" s="60">
        <v>1545</v>
      </c>
      <c r="E40" s="60">
        <v>1398</v>
      </c>
      <c r="F40" s="60">
        <v>1766</v>
      </c>
      <c r="G40" s="60">
        <v>1476</v>
      </c>
      <c r="H40" s="60">
        <v>1575</v>
      </c>
      <c r="I40" s="60">
        <v>1627</v>
      </c>
      <c r="J40" s="60">
        <v>1633</v>
      </c>
      <c r="K40" s="60">
        <v>1178</v>
      </c>
      <c r="L40" s="60">
        <v>1534</v>
      </c>
      <c r="M40" s="60">
        <v>1433</v>
      </c>
      <c r="N40" s="60">
        <v>1267</v>
      </c>
      <c r="O40" s="60">
        <v>1186</v>
      </c>
      <c r="P40" s="61">
        <f>SUM(D40:O40)</f>
        <v>17618</v>
      </c>
    </row>
    <row r="41" spans="2:16" ht="4.5" customHeight="1">
      <c r="B41" s="26"/>
      <c r="C41" s="27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2:16" ht="12.75">
      <c r="B42" s="85">
        <v>2011</v>
      </c>
      <c r="C42" s="29" t="s">
        <v>0</v>
      </c>
      <c r="D42" s="52">
        <f>D43+D44</f>
        <v>2546</v>
      </c>
      <c r="E42" s="52">
        <f aca="true" t="shared" si="9" ref="E42:O42">E43+E44</f>
        <v>2462</v>
      </c>
      <c r="F42" s="52">
        <f t="shared" si="9"/>
        <v>2764</v>
      </c>
      <c r="G42" s="52">
        <f t="shared" si="9"/>
        <v>2503</v>
      </c>
      <c r="H42" s="52">
        <f t="shared" si="9"/>
        <v>2608</v>
      </c>
      <c r="I42" s="52">
        <f t="shared" si="9"/>
        <v>2441</v>
      </c>
      <c r="J42" s="52">
        <f t="shared" si="9"/>
        <v>2107</v>
      </c>
      <c r="K42" s="52">
        <f t="shared" si="9"/>
        <v>1940</v>
      </c>
      <c r="L42" s="52">
        <f t="shared" si="9"/>
        <v>2083</v>
      </c>
      <c r="M42" s="52">
        <f t="shared" si="9"/>
        <v>2291</v>
      </c>
      <c r="N42" s="52">
        <f t="shared" si="9"/>
        <v>2186</v>
      </c>
      <c r="O42" s="52">
        <f t="shared" si="9"/>
        <v>1998</v>
      </c>
      <c r="P42" s="59">
        <f aca="true" t="shared" si="10" ref="P42:P52">SUM(D42:O42)</f>
        <v>27929</v>
      </c>
    </row>
    <row r="43" spans="2:16" ht="12.75">
      <c r="B43" s="85"/>
      <c r="C43" s="21" t="s">
        <v>4</v>
      </c>
      <c r="D43" s="60">
        <v>1304</v>
      </c>
      <c r="E43" s="60">
        <v>1292</v>
      </c>
      <c r="F43" s="60">
        <v>1539</v>
      </c>
      <c r="G43" s="60">
        <v>1390</v>
      </c>
      <c r="H43" s="60">
        <v>1446</v>
      </c>
      <c r="I43" s="60">
        <v>1248</v>
      </c>
      <c r="J43" s="60">
        <v>979</v>
      </c>
      <c r="K43" s="60">
        <v>946</v>
      </c>
      <c r="L43" s="60">
        <v>1003</v>
      </c>
      <c r="M43" s="60">
        <v>1168</v>
      </c>
      <c r="N43" s="60">
        <v>1175</v>
      </c>
      <c r="O43" s="60">
        <v>1175</v>
      </c>
      <c r="P43" s="61">
        <f t="shared" si="10"/>
        <v>14665</v>
      </c>
    </row>
    <row r="44" spans="2:16" ht="12.75">
      <c r="B44" s="87"/>
      <c r="C44" s="22" t="s">
        <v>3</v>
      </c>
      <c r="D44" s="65">
        <v>1242</v>
      </c>
      <c r="E44" s="65">
        <v>1170</v>
      </c>
      <c r="F44" s="65">
        <v>1225</v>
      </c>
      <c r="G44" s="65">
        <v>1113</v>
      </c>
      <c r="H44" s="65">
        <v>1162</v>
      </c>
      <c r="I44" s="65">
        <v>1193</v>
      </c>
      <c r="J44" s="65">
        <v>1128</v>
      </c>
      <c r="K44" s="65">
        <v>994</v>
      </c>
      <c r="L44" s="65">
        <v>1080</v>
      </c>
      <c r="M44" s="65">
        <v>1123</v>
      </c>
      <c r="N44" s="65">
        <v>1011</v>
      </c>
      <c r="O44" s="65">
        <v>823</v>
      </c>
      <c r="P44" s="66">
        <f t="shared" si="10"/>
        <v>13264</v>
      </c>
    </row>
    <row r="45" spans="2:16" ht="4.5" customHeight="1">
      <c r="B45" s="30"/>
      <c r="C45" s="27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7"/>
    </row>
    <row r="46" spans="2:16" ht="12.75">
      <c r="B46" s="85">
        <v>2012</v>
      </c>
      <c r="C46" s="29" t="s">
        <v>0</v>
      </c>
      <c r="D46" s="52">
        <f>D47+D48</f>
        <v>2013</v>
      </c>
      <c r="E46" s="52">
        <f aca="true" t="shared" si="11" ref="E46:O46">E47+E48</f>
        <v>1991</v>
      </c>
      <c r="F46" s="52">
        <f t="shared" si="11"/>
        <v>1929</v>
      </c>
      <c r="G46" s="52">
        <f t="shared" si="11"/>
        <v>1945</v>
      </c>
      <c r="H46" s="52">
        <f t="shared" si="11"/>
        <v>1927</v>
      </c>
      <c r="I46" s="52">
        <f t="shared" si="11"/>
        <v>1829</v>
      </c>
      <c r="J46" s="52">
        <f t="shared" si="11"/>
        <v>1876</v>
      </c>
      <c r="K46" s="52">
        <f t="shared" si="11"/>
        <v>1499</v>
      </c>
      <c r="L46" s="52">
        <f t="shared" si="11"/>
        <v>1367</v>
      </c>
      <c r="M46" s="52">
        <f t="shared" si="11"/>
        <v>1474</v>
      </c>
      <c r="N46" s="52">
        <f t="shared" si="11"/>
        <v>1242</v>
      </c>
      <c r="O46" s="52">
        <f t="shared" si="11"/>
        <v>1464</v>
      </c>
      <c r="P46" s="59">
        <f t="shared" si="10"/>
        <v>20556</v>
      </c>
    </row>
    <row r="47" spans="2:16" ht="12.75">
      <c r="B47" s="85"/>
      <c r="C47" s="21" t="s">
        <v>4</v>
      </c>
      <c r="D47" s="60">
        <v>1037</v>
      </c>
      <c r="E47" s="60">
        <v>1179</v>
      </c>
      <c r="F47" s="60">
        <v>986</v>
      </c>
      <c r="G47" s="60">
        <v>1168</v>
      </c>
      <c r="H47" s="60">
        <v>1078</v>
      </c>
      <c r="I47" s="60">
        <v>978</v>
      </c>
      <c r="J47" s="60">
        <v>1021</v>
      </c>
      <c r="K47" s="60">
        <v>743</v>
      </c>
      <c r="L47" s="60">
        <v>702</v>
      </c>
      <c r="M47" s="60">
        <v>795</v>
      </c>
      <c r="N47" s="60">
        <v>710</v>
      </c>
      <c r="O47" s="60">
        <v>570</v>
      </c>
      <c r="P47" s="61">
        <f t="shared" si="10"/>
        <v>10967</v>
      </c>
    </row>
    <row r="48" spans="2:16" ht="12.75">
      <c r="B48" s="87"/>
      <c r="C48" s="22" t="s">
        <v>3</v>
      </c>
      <c r="D48" s="65">
        <v>976</v>
      </c>
      <c r="E48" s="65">
        <v>812</v>
      </c>
      <c r="F48" s="65">
        <v>943</v>
      </c>
      <c r="G48" s="65">
        <v>777</v>
      </c>
      <c r="H48" s="65">
        <v>849</v>
      </c>
      <c r="I48" s="65">
        <v>851</v>
      </c>
      <c r="J48" s="65">
        <v>855</v>
      </c>
      <c r="K48" s="65">
        <v>756</v>
      </c>
      <c r="L48" s="65">
        <v>665</v>
      </c>
      <c r="M48" s="65">
        <v>679</v>
      </c>
      <c r="N48" s="65">
        <v>532</v>
      </c>
      <c r="O48" s="65">
        <v>894</v>
      </c>
      <c r="P48" s="66">
        <f t="shared" si="10"/>
        <v>9589</v>
      </c>
    </row>
    <row r="49" spans="2:16" ht="4.5" customHeight="1">
      <c r="B49" s="30"/>
      <c r="C49" s="27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7"/>
    </row>
    <row r="50" spans="2:16" ht="12.75">
      <c r="B50" s="85">
        <v>2013</v>
      </c>
      <c r="C50" s="29" t="s">
        <v>0</v>
      </c>
      <c r="D50" s="52">
        <f>D51+D52</f>
        <v>1691</v>
      </c>
      <c r="E50" s="52">
        <f aca="true" t="shared" si="12" ref="E50:O50">E51+E52</f>
        <v>1250</v>
      </c>
      <c r="F50" s="52">
        <f t="shared" si="12"/>
        <v>902</v>
      </c>
      <c r="G50" s="52">
        <f t="shared" si="12"/>
        <v>1133</v>
      </c>
      <c r="H50" s="52">
        <f t="shared" si="12"/>
        <v>1210</v>
      </c>
      <c r="I50" s="52">
        <f t="shared" si="12"/>
        <v>1172</v>
      </c>
      <c r="J50" s="52">
        <f t="shared" si="12"/>
        <v>1301</v>
      </c>
      <c r="K50" s="52">
        <f t="shared" si="12"/>
        <v>1171</v>
      </c>
      <c r="L50" s="52">
        <f t="shared" si="12"/>
        <v>1212</v>
      </c>
      <c r="M50" s="52">
        <f t="shared" si="12"/>
        <v>1161</v>
      </c>
      <c r="N50" s="52">
        <f t="shared" si="12"/>
        <v>1256</v>
      </c>
      <c r="O50" s="52">
        <f t="shared" si="12"/>
        <v>1312</v>
      </c>
      <c r="P50" s="59">
        <f t="shared" si="10"/>
        <v>14771</v>
      </c>
    </row>
    <row r="51" spans="2:16" ht="12.75">
      <c r="B51" s="85"/>
      <c r="C51" s="21" t="s">
        <v>4</v>
      </c>
      <c r="D51" s="60">
        <v>821</v>
      </c>
      <c r="E51" s="60">
        <v>643</v>
      </c>
      <c r="F51" s="60">
        <v>405</v>
      </c>
      <c r="G51" s="60">
        <v>562</v>
      </c>
      <c r="H51" s="60">
        <v>629</v>
      </c>
      <c r="I51" s="60">
        <v>616</v>
      </c>
      <c r="J51" s="60">
        <v>695</v>
      </c>
      <c r="K51" s="60">
        <v>522</v>
      </c>
      <c r="L51" s="60">
        <v>523</v>
      </c>
      <c r="M51" s="60">
        <v>516</v>
      </c>
      <c r="N51" s="60">
        <v>579</v>
      </c>
      <c r="O51" s="60">
        <v>536</v>
      </c>
      <c r="P51" s="61">
        <f t="shared" si="10"/>
        <v>7047</v>
      </c>
    </row>
    <row r="52" spans="2:16" ht="12.75">
      <c r="B52" s="87"/>
      <c r="C52" s="22" t="s">
        <v>3</v>
      </c>
      <c r="D52" s="65">
        <v>870</v>
      </c>
      <c r="E52" s="65">
        <v>607</v>
      </c>
      <c r="F52" s="65">
        <v>497</v>
      </c>
      <c r="G52" s="65">
        <v>571</v>
      </c>
      <c r="H52" s="65">
        <v>581</v>
      </c>
      <c r="I52" s="65">
        <v>556</v>
      </c>
      <c r="J52" s="65">
        <v>606</v>
      </c>
      <c r="K52" s="65">
        <v>649</v>
      </c>
      <c r="L52" s="65">
        <v>689</v>
      </c>
      <c r="M52" s="65">
        <v>645</v>
      </c>
      <c r="N52" s="65">
        <v>677</v>
      </c>
      <c r="O52" s="65">
        <v>776</v>
      </c>
      <c r="P52" s="66">
        <f t="shared" si="10"/>
        <v>7724</v>
      </c>
    </row>
    <row r="53" spans="2:16" ht="4.5" customHeight="1">
      <c r="B53" s="26"/>
      <c r="C53" s="27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68"/>
    </row>
    <row r="54" spans="2:16" ht="12.75">
      <c r="B54" s="86">
        <v>2014</v>
      </c>
      <c r="C54" s="20" t="s">
        <v>0</v>
      </c>
      <c r="D54" s="52">
        <f>D55+D56</f>
        <v>1611</v>
      </c>
      <c r="E54" s="52">
        <f aca="true" t="shared" si="13" ref="E54:O54">E55+E56</f>
        <v>1298</v>
      </c>
      <c r="F54" s="52">
        <f t="shared" si="13"/>
        <v>1400</v>
      </c>
      <c r="G54" s="52">
        <f t="shared" si="13"/>
        <v>1415</v>
      </c>
      <c r="H54" s="52">
        <f t="shared" si="13"/>
        <v>1604</v>
      </c>
      <c r="I54" s="52">
        <f t="shared" si="13"/>
        <v>1608</v>
      </c>
      <c r="J54" s="52">
        <f t="shared" si="13"/>
        <v>1877</v>
      </c>
      <c r="K54" s="52">
        <f t="shared" si="13"/>
        <v>1263</v>
      </c>
      <c r="L54" s="52">
        <f t="shared" si="13"/>
        <v>1512</v>
      </c>
      <c r="M54" s="52">
        <f t="shared" si="13"/>
        <v>1666</v>
      </c>
      <c r="N54" s="52">
        <f t="shared" si="13"/>
        <v>1478</v>
      </c>
      <c r="O54" s="52">
        <f t="shared" si="13"/>
        <v>1201</v>
      </c>
      <c r="P54" s="69">
        <f>SUM(D54:O54)</f>
        <v>17933</v>
      </c>
    </row>
    <row r="55" spans="2:16" ht="12.75">
      <c r="B55" s="85"/>
      <c r="C55" s="21" t="s">
        <v>4</v>
      </c>
      <c r="D55" s="60">
        <v>738</v>
      </c>
      <c r="E55" s="60">
        <v>636</v>
      </c>
      <c r="F55" s="60">
        <v>725</v>
      </c>
      <c r="G55" s="60">
        <v>674</v>
      </c>
      <c r="H55" s="60">
        <v>785</v>
      </c>
      <c r="I55" s="60">
        <v>740</v>
      </c>
      <c r="J55" s="60">
        <v>906</v>
      </c>
      <c r="K55" s="60">
        <v>465</v>
      </c>
      <c r="L55" s="60">
        <v>670</v>
      </c>
      <c r="M55" s="60">
        <v>707</v>
      </c>
      <c r="N55" s="60">
        <v>671</v>
      </c>
      <c r="O55" s="60">
        <v>554</v>
      </c>
      <c r="P55" s="61">
        <f>SUM(D55:O55)</f>
        <v>8271</v>
      </c>
    </row>
    <row r="56" spans="2:16" ht="12.75">
      <c r="B56" s="87"/>
      <c r="C56" s="22" t="s">
        <v>3</v>
      </c>
      <c r="D56" s="65">
        <v>873</v>
      </c>
      <c r="E56" s="65">
        <v>662</v>
      </c>
      <c r="F56" s="65">
        <v>675</v>
      </c>
      <c r="G56" s="65">
        <v>741</v>
      </c>
      <c r="H56" s="65">
        <v>819</v>
      </c>
      <c r="I56" s="65">
        <v>868</v>
      </c>
      <c r="J56" s="65">
        <v>971</v>
      </c>
      <c r="K56" s="65">
        <v>798</v>
      </c>
      <c r="L56" s="65">
        <v>842</v>
      </c>
      <c r="M56" s="65">
        <v>959</v>
      </c>
      <c r="N56" s="65">
        <v>807</v>
      </c>
      <c r="O56" s="65">
        <v>647</v>
      </c>
      <c r="P56" s="66">
        <f>SUM(D56:O56)</f>
        <v>9662</v>
      </c>
    </row>
    <row r="57" spans="2:16" ht="4.5" customHeight="1">
      <c r="B57" s="26"/>
      <c r="C57" s="27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68"/>
    </row>
    <row r="58" spans="2:16" ht="12.75">
      <c r="B58" s="86">
        <v>2015</v>
      </c>
      <c r="C58" s="20" t="s">
        <v>0</v>
      </c>
      <c r="D58" s="52">
        <f aca="true" t="shared" si="14" ref="D58:O58">D59+D60</f>
        <v>1803</v>
      </c>
      <c r="E58" s="52">
        <f t="shared" si="14"/>
        <v>1402</v>
      </c>
      <c r="F58" s="52">
        <f t="shared" si="14"/>
        <v>1875</v>
      </c>
      <c r="G58" s="52">
        <f t="shared" si="14"/>
        <v>1680</v>
      </c>
      <c r="H58" s="52">
        <f t="shared" si="14"/>
        <v>1730</v>
      </c>
      <c r="I58" s="52">
        <f t="shared" si="14"/>
        <v>1942</v>
      </c>
      <c r="J58" s="52">
        <f t="shared" si="14"/>
        <v>2105</v>
      </c>
      <c r="K58" s="52">
        <f t="shared" si="14"/>
        <v>1489</v>
      </c>
      <c r="L58" s="52">
        <f t="shared" si="14"/>
        <v>2044</v>
      </c>
      <c r="M58" s="52">
        <f t="shared" si="14"/>
        <v>1744</v>
      </c>
      <c r="N58" s="52">
        <f t="shared" si="14"/>
        <v>1809</v>
      </c>
      <c r="O58" s="52">
        <f t="shared" si="14"/>
        <v>1839</v>
      </c>
      <c r="P58" s="69">
        <f>SUM(D58:O58)</f>
        <v>21462</v>
      </c>
    </row>
    <row r="59" spans="2:16" ht="12.75">
      <c r="B59" s="85"/>
      <c r="C59" s="21" t="s">
        <v>4</v>
      </c>
      <c r="D59" s="60">
        <v>847</v>
      </c>
      <c r="E59" s="60">
        <v>624</v>
      </c>
      <c r="F59" s="60">
        <v>963</v>
      </c>
      <c r="G59" s="60">
        <v>657</v>
      </c>
      <c r="H59" s="60">
        <v>843</v>
      </c>
      <c r="I59" s="60">
        <v>880</v>
      </c>
      <c r="J59" s="60">
        <v>1091</v>
      </c>
      <c r="K59" s="60">
        <v>609</v>
      </c>
      <c r="L59" s="60">
        <v>907</v>
      </c>
      <c r="M59" s="60">
        <v>849</v>
      </c>
      <c r="N59" s="60">
        <v>892</v>
      </c>
      <c r="O59" s="60">
        <v>916</v>
      </c>
      <c r="P59" s="61">
        <f>SUM(D59:O59)</f>
        <v>10078</v>
      </c>
    </row>
    <row r="60" spans="2:16" ht="12.75">
      <c r="B60" s="87"/>
      <c r="C60" s="22" t="s">
        <v>3</v>
      </c>
      <c r="D60" s="65">
        <v>956</v>
      </c>
      <c r="E60" s="65">
        <v>778</v>
      </c>
      <c r="F60" s="65">
        <v>912</v>
      </c>
      <c r="G60" s="65">
        <v>1023</v>
      </c>
      <c r="H60" s="65">
        <v>887</v>
      </c>
      <c r="I60" s="65">
        <v>1062</v>
      </c>
      <c r="J60" s="65">
        <v>1014</v>
      </c>
      <c r="K60" s="65">
        <v>880</v>
      </c>
      <c r="L60" s="65">
        <v>1137</v>
      </c>
      <c r="M60" s="65">
        <v>895</v>
      </c>
      <c r="N60" s="65">
        <v>917</v>
      </c>
      <c r="O60" s="65">
        <v>923</v>
      </c>
      <c r="P60" s="66">
        <f>SUM(D60:O60)</f>
        <v>11384</v>
      </c>
    </row>
    <row r="61" spans="2:16" ht="4.5" customHeight="1">
      <c r="B61" s="26"/>
      <c r="C61" s="27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68"/>
    </row>
    <row r="62" spans="2:16" ht="12.75">
      <c r="B62" s="86">
        <v>2016</v>
      </c>
      <c r="C62" s="20" t="s">
        <v>0</v>
      </c>
      <c r="D62" s="52">
        <f aca="true" t="shared" si="15" ref="D62:O62">D63+D64</f>
        <v>2034</v>
      </c>
      <c r="E62" s="52">
        <f t="shared" si="15"/>
        <v>1924</v>
      </c>
      <c r="F62" s="52">
        <f t="shared" si="15"/>
        <v>2436</v>
      </c>
      <c r="G62" s="52">
        <f t="shared" si="15"/>
        <v>2222</v>
      </c>
      <c r="H62" s="52">
        <f t="shared" si="15"/>
        <v>2572</v>
      </c>
      <c r="I62" s="52">
        <f t="shared" si="15"/>
        <v>2458</v>
      </c>
      <c r="J62" s="52">
        <f t="shared" si="15"/>
        <v>2697</v>
      </c>
      <c r="K62" s="52">
        <f t="shared" si="15"/>
        <v>2056</v>
      </c>
      <c r="L62" s="52">
        <f t="shared" si="15"/>
        <v>2592</v>
      </c>
      <c r="M62" s="52">
        <f t="shared" si="15"/>
        <v>2058</v>
      </c>
      <c r="N62" s="52">
        <f t="shared" si="15"/>
        <v>2617</v>
      </c>
      <c r="O62" s="52">
        <f t="shared" si="15"/>
        <v>2290</v>
      </c>
      <c r="P62" s="69">
        <f>SUM(D62:O62)</f>
        <v>27956</v>
      </c>
    </row>
    <row r="63" spans="2:16" ht="12.75">
      <c r="B63" s="85"/>
      <c r="C63" s="21" t="s">
        <v>4</v>
      </c>
      <c r="D63" s="60">
        <v>1065</v>
      </c>
      <c r="E63" s="60">
        <v>893</v>
      </c>
      <c r="F63" s="60">
        <v>1296</v>
      </c>
      <c r="G63" s="60">
        <v>1113</v>
      </c>
      <c r="H63" s="60">
        <v>1283</v>
      </c>
      <c r="I63" s="60">
        <v>1028</v>
      </c>
      <c r="J63" s="60">
        <v>1219</v>
      </c>
      <c r="K63" s="60">
        <v>784</v>
      </c>
      <c r="L63" s="60">
        <v>989</v>
      </c>
      <c r="M63" s="60">
        <v>929</v>
      </c>
      <c r="N63" s="60">
        <v>1042</v>
      </c>
      <c r="O63" s="60">
        <v>827</v>
      </c>
      <c r="P63" s="61">
        <f>SUM(D63:O63)</f>
        <v>12468</v>
      </c>
    </row>
    <row r="64" spans="2:16" ht="12.75">
      <c r="B64" s="87"/>
      <c r="C64" s="22" t="s">
        <v>3</v>
      </c>
      <c r="D64" s="65">
        <v>969</v>
      </c>
      <c r="E64" s="65">
        <v>1031</v>
      </c>
      <c r="F64" s="65">
        <v>1140</v>
      </c>
      <c r="G64" s="65">
        <v>1109</v>
      </c>
      <c r="H64" s="65">
        <v>1289</v>
      </c>
      <c r="I64" s="65">
        <v>1430</v>
      </c>
      <c r="J64" s="65">
        <v>1478</v>
      </c>
      <c r="K64" s="65">
        <v>1272</v>
      </c>
      <c r="L64" s="65">
        <v>1603</v>
      </c>
      <c r="M64" s="65">
        <v>1129</v>
      </c>
      <c r="N64" s="65">
        <v>1575</v>
      </c>
      <c r="O64" s="65">
        <v>1463</v>
      </c>
      <c r="P64" s="66">
        <f>SUM(D64:O64)</f>
        <v>15488</v>
      </c>
    </row>
    <row r="65" spans="2:16" ht="4.5" customHeight="1">
      <c r="B65" s="26"/>
      <c r="C65" s="27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68"/>
    </row>
    <row r="66" spans="2:16" ht="12.75">
      <c r="B66" s="86">
        <v>2017</v>
      </c>
      <c r="C66" s="20" t="s">
        <v>0</v>
      </c>
      <c r="D66" s="52">
        <f aca="true" t="shared" si="16" ref="D66:O66">D67+D68</f>
        <v>2880</v>
      </c>
      <c r="E66" s="52">
        <f t="shared" si="16"/>
        <v>2367</v>
      </c>
      <c r="F66" s="52">
        <f t="shared" si="16"/>
        <v>3419</v>
      </c>
      <c r="G66" s="52">
        <f t="shared" si="16"/>
        <v>2731</v>
      </c>
      <c r="H66" s="52">
        <f t="shared" si="16"/>
        <v>3236</v>
      </c>
      <c r="I66" s="52">
        <f t="shared" si="16"/>
        <v>3657</v>
      </c>
      <c r="J66" s="52">
        <f t="shared" si="16"/>
        <v>3061</v>
      </c>
      <c r="K66" s="52">
        <f t="shared" si="16"/>
        <v>2645</v>
      </c>
      <c r="L66" s="52">
        <f t="shared" si="16"/>
        <v>3144</v>
      </c>
      <c r="M66" s="52">
        <f t="shared" si="16"/>
        <v>3240</v>
      </c>
      <c r="N66" s="52">
        <f t="shared" si="16"/>
        <v>3069</v>
      </c>
      <c r="O66" s="52">
        <f t="shared" si="16"/>
        <v>2618</v>
      </c>
      <c r="P66" s="69">
        <f>SUM(D66:O66)</f>
        <v>36067</v>
      </c>
    </row>
    <row r="67" spans="2:16" ht="12.75">
      <c r="B67" s="85"/>
      <c r="C67" s="21" t="s">
        <v>4</v>
      </c>
      <c r="D67" s="60">
        <v>1245</v>
      </c>
      <c r="E67" s="60">
        <v>986</v>
      </c>
      <c r="F67" s="60">
        <v>1418</v>
      </c>
      <c r="G67" s="60">
        <v>1087</v>
      </c>
      <c r="H67" s="60">
        <v>1253</v>
      </c>
      <c r="I67" s="60">
        <v>1572</v>
      </c>
      <c r="J67" s="60">
        <v>1111</v>
      </c>
      <c r="K67" s="60">
        <v>705</v>
      </c>
      <c r="L67" s="60">
        <v>985</v>
      </c>
      <c r="M67" s="60">
        <v>1051</v>
      </c>
      <c r="N67" s="60">
        <v>990</v>
      </c>
      <c r="O67" s="60">
        <v>715</v>
      </c>
      <c r="P67" s="61">
        <f>SUM(D67:O67)</f>
        <v>13118</v>
      </c>
    </row>
    <row r="68" spans="2:16" ht="12.75">
      <c r="B68" s="87"/>
      <c r="C68" s="22" t="s">
        <v>3</v>
      </c>
      <c r="D68" s="65">
        <v>1635</v>
      </c>
      <c r="E68" s="65">
        <v>1381</v>
      </c>
      <c r="F68" s="65">
        <v>2001</v>
      </c>
      <c r="G68" s="65">
        <v>1644</v>
      </c>
      <c r="H68" s="65">
        <v>1983</v>
      </c>
      <c r="I68" s="65">
        <v>2085</v>
      </c>
      <c r="J68" s="65">
        <v>1950</v>
      </c>
      <c r="K68" s="65">
        <v>1940</v>
      </c>
      <c r="L68" s="65">
        <v>2159</v>
      </c>
      <c r="M68" s="65">
        <v>2189</v>
      </c>
      <c r="N68" s="65">
        <v>2079</v>
      </c>
      <c r="O68" s="65">
        <v>1903</v>
      </c>
      <c r="P68" s="66">
        <f>SUM(D68:O68)</f>
        <v>22949</v>
      </c>
    </row>
    <row r="69" spans="2:16" ht="4.5" customHeight="1">
      <c r="B69" s="26"/>
      <c r="C69" s="27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68"/>
    </row>
    <row r="70" spans="2:16" ht="12.75">
      <c r="B70" s="86">
        <v>2018</v>
      </c>
      <c r="C70" s="20" t="s">
        <v>0</v>
      </c>
      <c r="D70" s="52">
        <f aca="true" t="shared" si="17" ref="D70:O70">D71+D72</f>
        <v>3481</v>
      </c>
      <c r="E70" s="52">
        <f t="shared" si="17"/>
        <v>3025</v>
      </c>
      <c r="F70" s="52">
        <f t="shared" si="17"/>
        <v>4518</v>
      </c>
      <c r="G70" s="52">
        <f t="shared" si="17"/>
        <v>3232</v>
      </c>
      <c r="H70" s="52">
        <f t="shared" si="17"/>
        <v>3691</v>
      </c>
      <c r="I70" s="52">
        <f t="shared" si="17"/>
        <v>3695</v>
      </c>
      <c r="J70" s="52">
        <f t="shared" si="17"/>
        <v>3515</v>
      </c>
      <c r="K70" s="52">
        <f t="shared" si="17"/>
        <v>2966</v>
      </c>
      <c r="L70" s="52">
        <f t="shared" si="17"/>
        <v>3169</v>
      </c>
      <c r="M70" s="52">
        <f t="shared" si="17"/>
        <v>3308</v>
      </c>
      <c r="N70" s="52">
        <f t="shared" si="17"/>
        <v>3240</v>
      </c>
      <c r="O70" s="52">
        <f t="shared" si="17"/>
        <v>2843</v>
      </c>
      <c r="P70" s="69">
        <f>SUM(D70:O70)</f>
        <v>40683</v>
      </c>
    </row>
    <row r="71" spans="2:16" ht="12.75">
      <c r="B71" s="85"/>
      <c r="C71" s="21" t="s">
        <v>4</v>
      </c>
      <c r="D71" s="60">
        <v>1222</v>
      </c>
      <c r="E71" s="60">
        <v>1088</v>
      </c>
      <c r="F71" s="60">
        <v>1940</v>
      </c>
      <c r="G71" s="60">
        <v>1072</v>
      </c>
      <c r="H71" s="60">
        <v>1231</v>
      </c>
      <c r="I71" s="60">
        <v>1173</v>
      </c>
      <c r="J71" s="60">
        <v>1184</v>
      </c>
      <c r="K71" s="60">
        <v>720</v>
      </c>
      <c r="L71" s="60">
        <v>924</v>
      </c>
      <c r="M71" s="60">
        <v>1009</v>
      </c>
      <c r="N71" s="60">
        <v>888</v>
      </c>
      <c r="O71" s="60">
        <v>675</v>
      </c>
      <c r="P71" s="61">
        <f>SUM(D71:O71)</f>
        <v>13126</v>
      </c>
    </row>
    <row r="72" spans="2:16" ht="12.75">
      <c r="B72" s="87"/>
      <c r="C72" s="22" t="s">
        <v>3</v>
      </c>
      <c r="D72" s="65">
        <v>2259</v>
      </c>
      <c r="E72" s="65">
        <v>1937</v>
      </c>
      <c r="F72" s="65">
        <v>2578</v>
      </c>
      <c r="G72" s="65">
        <v>2160</v>
      </c>
      <c r="H72" s="65">
        <v>2460</v>
      </c>
      <c r="I72" s="65">
        <v>2522</v>
      </c>
      <c r="J72" s="65">
        <v>2331</v>
      </c>
      <c r="K72" s="65">
        <v>2246</v>
      </c>
      <c r="L72" s="65">
        <v>2245</v>
      </c>
      <c r="M72" s="65">
        <v>2299</v>
      </c>
      <c r="N72" s="65">
        <v>2352</v>
      </c>
      <c r="O72" s="65">
        <v>2168</v>
      </c>
      <c r="P72" s="66">
        <f>SUM(D72:O72)</f>
        <v>27557</v>
      </c>
    </row>
    <row r="73" spans="2:16" ht="4.5" customHeight="1">
      <c r="B73" s="26"/>
      <c r="C73" s="27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68"/>
    </row>
    <row r="74" spans="2:16" ht="12.75">
      <c r="B74" s="86">
        <v>2019</v>
      </c>
      <c r="C74" s="20" t="s">
        <v>0</v>
      </c>
      <c r="D74" s="52">
        <f aca="true" t="shared" si="18" ref="D74:O74">D75+D76</f>
        <v>3257</v>
      </c>
      <c r="E74" s="52">
        <f t="shared" si="18"/>
        <v>2887</v>
      </c>
      <c r="F74" s="52">
        <f t="shared" si="18"/>
        <v>2812</v>
      </c>
      <c r="G74" s="52">
        <f t="shared" si="18"/>
        <v>3673</v>
      </c>
      <c r="H74" s="52">
        <f t="shared" si="18"/>
        <v>3449</v>
      </c>
      <c r="I74" s="52">
        <f t="shared" si="18"/>
        <v>3024</v>
      </c>
      <c r="J74" s="52">
        <f t="shared" si="18"/>
        <v>3714</v>
      </c>
      <c r="K74" s="52">
        <f t="shared" si="18"/>
        <v>2634</v>
      </c>
      <c r="L74" s="52">
        <f t="shared" si="18"/>
        <v>3311</v>
      </c>
      <c r="M74" s="52">
        <f t="shared" si="18"/>
        <v>3255</v>
      </c>
      <c r="N74" s="52">
        <f t="shared" si="18"/>
        <v>3120</v>
      </c>
      <c r="O74" s="52">
        <f t="shared" si="18"/>
        <v>2666</v>
      </c>
      <c r="P74" s="69">
        <f>SUM(D74:O74)</f>
        <v>37802</v>
      </c>
    </row>
    <row r="75" spans="2:16" ht="12.75">
      <c r="B75" s="85"/>
      <c r="C75" s="21" t="s">
        <v>4</v>
      </c>
      <c r="D75" s="60">
        <v>1021</v>
      </c>
      <c r="E75" s="60">
        <v>891</v>
      </c>
      <c r="F75" s="60">
        <v>918</v>
      </c>
      <c r="G75" s="60">
        <v>1503</v>
      </c>
      <c r="H75" s="60">
        <v>1172</v>
      </c>
      <c r="I75" s="60">
        <v>1211</v>
      </c>
      <c r="J75" s="60">
        <v>1348</v>
      </c>
      <c r="K75" s="60">
        <v>667</v>
      </c>
      <c r="L75" s="60">
        <v>1052</v>
      </c>
      <c r="M75" s="60">
        <v>982</v>
      </c>
      <c r="N75" s="60">
        <v>952</v>
      </c>
      <c r="O75" s="60">
        <v>884</v>
      </c>
      <c r="P75" s="61">
        <f>SUM(D75:O75)</f>
        <v>12601</v>
      </c>
    </row>
    <row r="76" spans="2:16" ht="12.75">
      <c r="B76" s="87"/>
      <c r="C76" s="22" t="s">
        <v>3</v>
      </c>
      <c r="D76" s="65">
        <v>2236</v>
      </c>
      <c r="E76" s="65">
        <v>1996</v>
      </c>
      <c r="F76" s="65">
        <v>1894</v>
      </c>
      <c r="G76" s="65">
        <v>2170</v>
      </c>
      <c r="H76" s="65">
        <v>2277</v>
      </c>
      <c r="I76" s="65">
        <v>1813</v>
      </c>
      <c r="J76" s="65">
        <v>2366</v>
      </c>
      <c r="K76" s="65">
        <v>1967</v>
      </c>
      <c r="L76" s="65">
        <v>2259</v>
      </c>
      <c r="M76" s="65">
        <v>2273</v>
      </c>
      <c r="N76" s="65">
        <v>2168</v>
      </c>
      <c r="O76" s="65">
        <v>1782</v>
      </c>
      <c r="P76" s="66">
        <f>SUM(D76:O76)</f>
        <v>25201</v>
      </c>
    </row>
    <row r="77" spans="2:16" ht="4.5" customHeight="1">
      <c r="B77" s="26"/>
      <c r="C77" s="2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68"/>
    </row>
    <row r="78" spans="2:16" ht="12.75">
      <c r="B78" s="86">
        <v>2020</v>
      </c>
      <c r="C78" s="20" t="s">
        <v>0</v>
      </c>
      <c r="D78" s="52">
        <f aca="true" t="shared" si="19" ref="D78:O78">D79+D80</f>
        <v>3298</v>
      </c>
      <c r="E78" s="52">
        <f t="shared" si="19"/>
        <v>2932</v>
      </c>
      <c r="F78" s="52">
        <f t="shared" si="19"/>
        <v>1791</v>
      </c>
      <c r="G78" s="52">
        <f t="shared" si="19"/>
        <v>615</v>
      </c>
      <c r="H78" s="52">
        <f t="shared" si="19"/>
        <v>2269</v>
      </c>
      <c r="I78" s="52">
        <f t="shared" si="19"/>
        <v>2603</v>
      </c>
      <c r="J78" s="52">
        <f t="shared" si="19"/>
        <v>3212</v>
      </c>
      <c r="K78" s="52">
        <f t="shared" si="19"/>
        <v>2543</v>
      </c>
      <c r="L78" s="52">
        <f t="shared" si="19"/>
        <v>3182</v>
      </c>
      <c r="M78" s="52">
        <f t="shared" si="19"/>
        <v>2542</v>
      </c>
      <c r="N78" s="52">
        <f t="shared" si="19"/>
        <v>3013</v>
      </c>
      <c r="O78" s="52">
        <f t="shared" si="19"/>
        <v>2554</v>
      </c>
      <c r="P78" s="69">
        <f>SUM(D78:O78)</f>
        <v>30554</v>
      </c>
    </row>
    <row r="79" spans="2:16" ht="12.75">
      <c r="B79" s="85"/>
      <c r="C79" s="21" t="s">
        <v>4</v>
      </c>
      <c r="D79" s="78">
        <v>1167</v>
      </c>
      <c r="E79" s="78">
        <v>1013</v>
      </c>
      <c r="F79" s="78">
        <v>742</v>
      </c>
      <c r="G79" s="78">
        <v>234</v>
      </c>
      <c r="H79" s="78">
        <v>791</v>
      </c>
      <c r="I79" s="78">
        <v>947</v>
      </c>
      <c r="J79" s="78">
        <v>1057</v>
      </c>
      <c r="K79" s="78">
        <v>729</v>
      </c>
      <c r="L79" s="78">
        <v>861</v>
      </c>
      <c r="M79" s="78">
        <v>774</v>
      </c>
      <c r="N79" s="78">
        <v>1021</v>
      </c>
      <c r="O79" s="78">
        <v>659</v>
      </c>
      <c r="P79" s="61">
        <f>SUM(D79:O79)</f>
        <v>9995</v>
      </c>
    </row>
    <row r="80" spans="2:16" ht="12.75">
      <c r="B80" s="87"/>
      <c r="C80" s="22" t="s">
        <v>3</v>
      </c>
      <c r="D80" s="78">
        <v>2131</v>
      </c>
      <c r="E80" s="78">
        <v>1919</v>
      </c>
      <c r="F80" s="78">
        <v>1049</v>
      </c>
      <c r="G80" s="78">
        <v>381</v>
      </c>
      <c r="H80" s="78">
        <v>1478</v>
      </c>
      <c r="I80" s="78">
        <v>1656</v>
      </c>
      <c r="J80" s="78">
        <v>2155</v>
      </c>
      <c r="K80" s="78">
        <v>1814</v>
      </c>
      <c r="L80" s="78">
        <v>2321</v>
      </c>
      <c r="M80" s="78">
        <v>1768</v>
      </c>
      <c r="N80" s="78">
        <v>1992</v>
      </c>
      <c r="O80" s="78">
        <v>1895</v>
      </c>
      <c r="P80" s="66">
        <f>SUM(D80:O80)</f>
        <v>20559</v>
      </c>
    </row>
    <row r="81" spans="2:16" ht="4.5" customHeight="1">
      <c r="B81" s="26"/>
      <c r="C81" s="2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68"/>
    </row>
    <row r="82" spans="2:16" ht="12.75">
      <c r="B82" s="86">
        <v>2021</v>
      </c>
      <c r="C82" s="20" t="s">
        <v>0</v>
      </c>
      <c r="D82" s="52">
        <f aca="true" t="shared" si="20" ref="D82:O82">D83+D84</f>
        <v>2732</v>
      </c>
      <c r="E82" s="52">
        <f t="shared" si="20"/>
        <v>2446</v>
      </c>
      <c r="F82" s="52">
        <f t="shared" si="20"/>
        <v>2375</v>
      </c>
      <c r="G82" s="52">
        <f t="shared" si="20"/>
        <v>2095</v>
      </c>
      <c r="H82" s="52">
        <f t="shared" si="20"/>
        <v>2137</v>
      </c>
      <c r="I82" s="52">
        <f t="shared" si="20"/>
        <v>2482</v>
      </c>
      <c r="J82" s="52">
        <f t="shared" si="20"/>
        <v>2712</v>
      </c>
      <c r="K82" s="52">
        <f t="shared" si="20"/>
        <v>1796</v>
      </c>
      <c r="L82" s="52">
        <f t="shared" si="20"/>
        <v>2561</v>
      </c>
      <c r="M82" s="52">
        <f t="shared" si="20"/>
        <v>2005</v>
      </c>
      <c r="N82" s="52">
        <f t="shared" si="20"/>
        <v>1726</v>
      </c>
      <c r="O82" s="52">
        <f t="shared" si="20"/>
        <v>1567</v>
      </c>
      <c r="P82" s="69">
        <f>SUM(D82:O82)</f>
        <v>26634</v>
      </c>
    </row>
    <row r="83" spans="2:16" ht="12.75">
      <c r="B83" s="85"/>
      <c r="C83" s="21" t="s">
        <v>4</v>
      </c>
      <c r="D83" s="80">
        <v>841</v>
      </c>
      <c r="E83" s="80">
        <v>894</v>
      </c>
      <c r="F83" s="80">
        <v>999</v>
      </c>
      <c r="G83" s="60">
        <v>925</v>
      </c>
      <c r="H83" s="60">
        <v>1028</v>
      </c>
      <c r="I83" s="60">
        <v>1095</v>
      </c>
      <c r="J83" s="60">
        <v>1189</v>
      </c>
      <c r="K83" s="60">
        <v>587</v>
      </c>
      <c r="L83" s="60">
        <v>1018</v>
      </c>
      <c r="M83" s="60">
        <v>814</v>
      </c>
      <c r="N83" s="60">
        <v>727</v>
      </c>
      <c r="O83" s="60">
        <v>494</v>
      </c>
      <c r="P83" s="61">
        <f>SUM(D83:O83)</f>
        <v>10611</v>
      </c>
    </row>
    <row r="84" spans="2:16" ht="12.75">
      <c r="B84" s="87"/>
      <c r="C84" s="22" t="s">
        <v>3</v>
      </c>
      <c r="D84" s="79">
        <v>1891</v>
      </c>
      <c r="E84" s="79">
        <v>1552</v>
      </c>
      <c r="F84" s="79">
        <v>1376</v>
      </c>
      <c r="G84" s="65">
        <v>1170</v>
      </c>
      <c r="H84" s="65">
        <v>1109</v>
      </c>
      <c r="I84" s="65">
        <v>1387</v>
      </c>
      <c r="J84" s="65">
        <v>1523</v>
      </c>
      <c r="K84" s="65">
        <v>1209</v>
      </c>
      <c r="L84" s="65">
        <v>1543</v>
      </c>
      <c r="M84" s="65">
        <v>1191</v>
      </c>
      <c r="N84" s="65">
        <v>999</v>
      </c>
      <c r="O84" s="65">
        <v>1073</v>
      </c>
      <c r="P84" s="66">
        <f>SUM(D84:O84)</f>
        <v>16023</v>
      </c>
    </row>
    <row r="85" spans="2:16" ht="4.5" customHeight="1">
      <c r="B85" s="26"/>
      <c r="C85" s="2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68"/>
    </row>
    <row r="86" spans="2:16" ht="12.75">
      <c r="B86" s="86">
        <v>2022</v>
      </c>
      <c r="C86" s="20" t="s">
        <v>0</v>
      </c>
      <c r="D86" s="52">
        <f aca="true" t="shared" si="21" ref="D86:O86">D87+D88</f>
        <v>2147</v>
      </c>
      <c r="E86" s="52">
        <f t="shared" si="21"/>
        <v>2331</v>
      </c>
      <c r="F86" s="52">
        <f t="shared" si="21"/>
        <v>1904</v>
      </c>
      <c r="G86" s="52">
        <f t="shared" si="21"/>
        <v>2249</v>
      </c>
      <c r="H86" s="52">
        <f t="shared" si="21"/>
        <v>2882</v>
      </c>
      <c r="I86" s="52">
        <f t="shared" si="21"/>
        <v>2588</v>
      </c>
      <c r="J86" s="52">
        <f t="shared" si="21"/>
        <v>2326</v>
      </c>
      <c r="K86" s="52">
        <f t="shared" si="21"/>
        <v>2018</v>
      </c>
      <c r="L86" s="52">
        <f t="shared" si="21"/>
        <v>2738</v>
      </c>
      <c r="M86" s="52">
        <f t="shared" si="21"/>
        <v>1862</v>
      </c>
      <c r="N86" s="52">
        <f t="shared" si="21"/>
        <v>1857</v>
      </c>
      <c r="O86" s="52">
        <f t="shared" si="21"/>
        <v>1696</v>
      </c>
      <c r="P86" s="69">
        <f>SUM(D86:O86)</f>
        <v>26598</v>
      </c>
    </row>
    <row r="87" spans="2:16" ht="12.75">
      <c r="B87" s="85"/>
      <c r="C87" s="21" t="s">
        <v>4</v>
      </c>
      <c r="D87" s="80">
        <v>1111</v>
      </c>
      <c r="E87" s="80">
        <v>1101</v>
      </c>
      <c r="F87" s="80">
        <v>848</v>
      </c>
      <c r="G87" s="60">
        <v>746</v>
      </c>
      <c r="H87" s="60">
        <v>1302</v>
      </c>
      <c r="I87" s="60">
        <v>1024</v>
      </c>
      <c r="J87" s="60">
        <v>1108</v>
      </c>
      <c r="K87" s="60">
        <v>644</v>
      </c>
      <c r="L87" s="60">
        <v>1187</v>
      </c>
      <c r="M87" s="60">
        <v>824</v>
      </c>
      <c r="N87" s="60">
        <v>942</v>
      </c>
      <c r="O87" s="60">
        <v>740</v>
      </c>
      <c r="P87" s="61">
        <f>SUM(D87:O87)</f>
        <v>11577</v>
      </c>
    </row>
    <row r="88" spans="2:16" ht="12.75">
      <c r="B88" s="87"/>
      <c r="C88" s="22" t="s">
        <v>3</v>
      </c>
      <c r="D88" s="79">
        <v>1036</v>
      </c>
      <c r="E88" s="79">
        <v>1230</v>
      </c>
      <c r="F88" s="79">
        <v>1056</v>
      </c>
      <c r="G88" s="65">
        <v>1503</v>
      </c>
      <c r="H88" s="65">
        <v>1580</v>
      </c>
      <c r="I88" s="65">
        <v>1564</v>
      </c>
      <c r="J88" s="65">
        <v>1218</v>
      </c>
      <c r="K88" s="65">
        <v>1374</v>
      </c>
      <c r="L88" s="65">
        <v>1551</v>
      </c>
      <c r="M88" s="65">
        <v>1038</v>
      </c>
      <c r="N88" s="65">
        <v>915</v>
      </c>
      <c r="O88" s="65">
        <v>956</v>
      </c>
      <c r="P88" s="66">
        <f>SUM(D88:O88)</f>
        <v>15021</v>
      </c>
    </row>
    <row r="89" spans="2:16" ht="3.75" customHeight="1">
      <c r="B89" s="70"/>
      <c r="C89" s="13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1"/>
    </row>
    <row r="90" spans="2:20" s="81" customFormat="1" ht="15.75" customHeight="1">
      <c r="B90" s="82" t="s">
        <v>23</v>
      </c>
      <c r="C90" s="83"/>
      <c r="D90" s="83"/>
      <c r="T90" s="84"/>
    </row>
    <row r="91" spans="2:20" s="81" customFormat="1" ht="15.75" customHeight="1">
      <c r="B91" s="82" t="s">
        <v>24</v>
      </c>
      <c r="C91" s="83"/>
      <c r="D91" s="83"/>
      <c r="T91" s="84"/>
    </row>
    <row r="92" spans="2:16" ht="4.5" customHeight="1" thickBot="1">
      <c r="B92" s="70"/>
      <c r="C92" s="13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1"/>
    </row>
    <row r="93" spans="2:16" ht="15" customHeight="1" thickTop="1">
      <c r="B93" s="73" t="s">
        <v>21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ht="4.5" customHeight="1">
      <c r="B94" s="7"/>
    </row>
    <row r="95" ht="11.25" customHeight="1">
      <c r="B95" s="8" t="s">
        <v>22</v>
      </c>
    </row>
  </sheetData>
  <sheetProtection/>
  <mergeCells count="21">
    <mergeCell ref="B86:B88"/>
    <mergeCell ref="B82:B84"/>
    <mergeCell ref="B74:B76"/>
    <mergeCell ref="B78:B80"/>
    <mergeCell ref="B34:B36"/>
    <mergeCell ref="B38:B40"/>
    <mergeCell ref="B58:B60"/>
    <mergeCell ref="B62:B64"/>
    <mergeCell ref="B46:B48"/>
    <mergeCell ref="B6:B8"/>
    <mergeCell ref="B42:B44"/>
    <mergeCell ref="B26:B28"/>
    <mergeCell ref="B22:B24"/>
    <mergeCell ref="B10:B12"/>
    <mergeCell ref="B30:B32"/>
    <mergeCell ref="B14:B16"/>
    <mergeCell ref="B50:B52"/>
    <mergeCell ref="B18:B20"/>
    <mergeCell ref="B54:B56"/>
    <mergeCell ref="B70:B72"/>
    <mergeCell ref="B66:B68"/>
  </mergeCells>
  <printOptions horizontalCentered="1"/>
  <pageMargins left="0.15748031496062992" right="0.15748031496062992" top="0.4724409448818898" bottom="0.4724409448818898" header="0.31496062992125984" footer="0.31496062992125984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</dc:title>
  <dc:subject/>
  <dc:creator>ANDRI MILIDONI</dc:creator>
  <cp:keywords/>
  <dc:description/>
  <cp:lastModifiedBy>User</cp:lastModifiedBy>
  <cp:lastPrinted>2023-03-08T08:52:34Z</cp:lastPrinted>
  <dcterms:created xsi:type="dcterms:W3CDTF">2000-01-26T08:15:44Z</dcterms:created>
  <dcterms:modified xsi:type="dcterms:W3CDTF">2023-03-08T08:52:40Z</dcterms:modified>
  <cp:category/>
  <cp:version/>
  <cp:contentType/>
  <cp:contentStatus/>
</cp:coreProperties>
</file>