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ΔΕΙΚΤΗΣ ΚΥΚΛΟΥ ΕΡΓΑΣΙΩΝ" sheetId="1" r:id="rId1"/>
  </sheets>
  <definedNames>
    <definedName name="_xlnm.Print_Area" localSheetId="0">'ΔΕΙΚΤΗΣ ΚΥΚΛΟΥ ΕΡΓΑΣΙΩΝ'!$A$1:$S$23</definedName>
  </definedNames>
  <calcPr fullCalcOnLoad="1"/>
</workbook>
</file>

<file path=xl/sharedStrings.xml><?xml version="1.0" encoding="utf-8"?>
<sst xmlns="http://schemas.openxmlformats.org/spreadsheetml/2006/main" count="34" uniqueCount="23">
  <si>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</si>
  <si>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</si>
  <si>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</si>
  <si>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</si>
  <si>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</si>
  <si>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</si>
  <si>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</si>
  <si>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</si>
  <si>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</si>
  <si>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</si>
  <si>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</si>
  <si>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</si>
  <si>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</si>
  <si>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ΟΙΚΟΝΟΜΙΚΗ ΔΡΑΣΤΗΡΙΟΤΗΤΑ</t>
  </si>
  <si>
    <t>ΚΩΔΙΚΑΣ NACE Αναθ. 2</t>
  </si>
  <si>
    <t>(2015=100)</t>
  </si>
  <si>
    <t>ΔΕΙΚΤΗΣ ΚΥΚΛΟΥ ΕΡΓΑΣΙΩΝ 2021 - 2022</t>
  </si>
  <si>
    <t>ΠΟΣΟΣΤΙΑΙΑ ΜΕΤΑΒΟΛΗ 2022/2021 (%)</t>
  </si>
  <si>
    <t>COPYRIGHT © :2023, ΚΥΠΡΙΑΚΗ ΔΗΜΟΚΡΑΤΙΑ, ΣΤΑΤΙΣΤΙΚΗ ΥΠΗΡΕΣΙΑ</t>
  </si>
  <si>
    <t>Σημ.: Τα στοιχεία για το τέταρτο τρίμηνο του 2022 έχουν αναθεωρηθεί.</t>
  </si>
  <si>
    <t>(Τελευταία Ενημέρωση 31/05/2023)</t>
  </si>
  <si>
    <t>Για το πρώτο τρίμηνο του 2023 και μετέπειτα, η ενημέρωση γίνεται μόνο στη Βάση Δεδομένων CYSTAT-DB.</t>
  </si>
  <si>
    <r>
      <t>Οι Προκαθορισμένοι Πίνακες</t>
    </r>
    <r>
      <rPr>
        <b/>
        <sz val="10"/>
        <color indexed="12"/>
        <rFont val="Arial"/>
        <family val="2"/>
      </rPr>
      <t xml:space="preserve"> σε μορφή Excel περιλαμβάνουν στοιχεία μέχρι και το τέταρτο τρίμηνο του 2022.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</si>
</sst>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12"/>
      </bottom>
    </border>
    <border>
      <left style="medium">
        <color rgb="FF0000FF"/>
      </left>
      <right/>
      <top/>
      <bottom style="thin">
        <color indexed="39"/>
      </bottom>
    </border>
    <border>
      <left style="thin">
        <color indexed="39"/>
      </left>
      <right style="medium">
        <color rgb="FF0000FF"/>
      </right>
      <top/>
      <bottom style="thin">
        <color indexed="39"/>
      </bottom>
    </border>
    <border>
      <left style="medium">
        <color rgb="FF0000FF"/>
      </left>
      <right/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rgb="FF0000FF"/>
      </right>
      <top/>
      <bottom style="medium">
        <color rgb="FF0000FF"/>
      </bottom>
    </border>
    <border>
      <left/>
      <right style="medium">
        <color indexed="12"/>
      </right>
      <top/>
      <bottom style="thin">
        <color indexed="39"/>
      </bottom>
    </border>
    <border>
      <left>
        <color indexed="63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/>
      <right/>
      <top/>
      <bottom style="thin">
        <color indexed="39"/>
      </bottom>
    </border>
    <border>
      <left/>
      <right style="medium">
        <color rgb="FF0000FF"/>
      </right>
      <top/>
      <bottom style="thin">
        <color indexed="39"/>
      </bottom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9" fillId="35" borderId="15" xfId="0" applyFont="1" applyFill="1" applyBorder="1" applyAlignment="1">
      <alignment/>
    </xf>
    <xf numFmtId="172" fontId="3" fillId="33" borderId="16" xfId="0" applyNumberFormat="1" applyFont="1" applyFill="1" applyBorder="1" applyAlignment="1">
      <alignment horizontal="right" vertical="center" wrapText="1" indent="1"/>
    </xf>
    <xf numFmtId="172" fontId="3" fillId="33" borderId="17" xfId="0" applyNumberFormat="1" applyFont="1" applyFill="1" applyBorder="1" applyAlignment="1">
      <alignment horizontal="right" vertical="center" wrapText="1" inden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172" fontId="3" fillId="33" borderId="12" xfId="0" applyNumberFormat="1" applyFont="1" applyFill="1" applyBorder="1" applyAlignment="1">
      <alignment horizontal="right" vertical="center" wrapText="1" indent="1"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3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 horizontal="right" vertical="center" wrapText="1" indent="1"/>
    </xf>
    <xf numFmtId="172" fontId="3" fillId="33" borderId="27" xfId="0" applyNumberFormat="1" applyFont="1" applyFill="1" applyBorder="1" applyAlignment="1">
      <alignment horizontal="right" vertical="center" wrapText="1" indent="1"/>
    </xf>
    <xf numFmtId="172" fontId="3" fillId="33" borderId="28" xfId="0" applyNumberFormat="1" applyFont="1" applyFill="1" applyBorder="1" applyAlignment="1">
      <alignment horizontal="right" vertical="center" wrapText="1" indent="1"/>
    </xf>
    <xf numFmtId="172" fontId="3" fillId="33" borderId="29" xfId="0" applyNumberFormat="1" applyFont="1" applyFill="1" applyBorder="1" applyAlignment="1">
      <alignment horizontal="right" vertical="center" wrapText="1" indent="1"/>
    </xf>
    <xf numFmtId="172" fontId="3" fillId="33" borderId="30" xfId="0" applyNumberFormat="1" applyFont="1" applyFill="1" applyBorder="1" applyAlignment="1">
      <alignment horizontal="right" vertical="center" wrapText="1" inden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172" fontId="3" fillId="33" borderId="0" xfId="0" applyNumberFormat="1" applyFont="1" applyFill="1" applyAlignment="1">
      <alignment horizontal="right" vertical="center" wrapText="1" indent="1"/>
    </xf>
    <xf numFmtId="0" fontId="3" fillId="33" borderId="0" xfId="0" applyFont="1" applyFill="1" applyAlignment="1">
      <alignment horizontal="center" vertical="center" wrapText="1"/>
    </xf>
    <xf numFmtId="172" fontId="3" fillId="33" borderId="0" xfId="0" applyNumberFormat="1" applyFont="1" applyFill="1" applyAlignment="1">
      <alignment horizontal="center" vertical="center" wrapText="1"/>
    </xf>
    <xf numFmtId="0" fontId="4" fillId="35" borderId="0" xfId="0" applyFont="1" applyFill="1" applyAlignment="1">
      <alignment horizontal="left" vertical="top"/>
    </xf>
    <xf numFmtId="0" fontId="4" fillId="33" borderId="0" xfId="0" applyFont="1" applyFill="1" applyAlignment="1">
      <alignment vertical="top"/>
    </xf>
    <xf numFmtId="172" fontId="0" fillId="35" borderId="0" xfId="0" applyNumberFormat="1" applyFill="1" applyAlignment="1">
      <alignment/>
    </xf>
    <xf numFmtId="181" fontId="43" fillId="34" borderId="0" xfId="0" applyNumberFormat="1" applyFont="1" applyFill="1" applyAlignment="1">
      <alignment horizontal="left"/>
    </xf>
    <xf numFmtId="181" fontId="43" fillId="34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8" fillId="33" borderId="36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42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0</xdr:row>
      <xdr:rowOff>200025</xdr:rowOff>
    </xdr:from>
    <xdr:to>
      <xdr:col>17</xdr:col>
      <xdr:colOff>542925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0002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60" t="s">
        <v>11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0" t="s">
        <v>15</v>
      </c>
      <c r="O4" s="50"/>
      <c r="P4" s="50"/>
      <c r="Q4" s="50"/>
      <c r="R4" s="50"/>
      <c r="S4" s="6"/>
    </row>
    <row r="5" spans="1:19" ht="6.75" customHeight="1">
      <c r="A5" s="2"/>
      <c r="B5" s="64" t="s">
        <v>14</v>
      </c>
      <c r="C5" s="51" t="s">
        <v>13</v>
      </c>
      <c r="D5" s="54">
        <v>2021</v>
      </c>
      <c r="E5" s="55"/>
      <c r="F5" s="55"/>
      <c r="G5" s="55"/>
      <c r="H5" s="62"/>
      <c r="I5" s="54">
        <v>2022</v>
      </c>
      <c r="J5" s="55"/>
      <c r="K5" s="55"/>
      <c r="L5" s="55"/>
      <c r="M5" s="55"/>
      <c r="N5" s="54" t="s">
        <v>17</v>
      </c>
      <c r="O5" s="55"/>
      <c r="P5" s="55"/>
      <c r="Q5" s="55"/>
      <c r="R5" s="56"/>
      <c r="S5" s="7"/>
    </row>
    <row r="6" spans="1:19" ht="15" customHeight="1">
      <c r="A6" s="2"/>
      <c r="B6" s="65"/>
      <c r="C6" s="52"/>
      <c r="D6" s="57"/>
      <c r="E6" s="58"/>
      <c r="F6" s="58"/>
      <c r="G6" s="58"/>
      <c r="H6" s="63"/>
      <c r="I6" s="57"/>
      <c r="J6" s="58"/>
      <c r="K6" s="58"/>
      <c r="L6" s="58"/>
      <c r="M6" s="58"/>
      <c r="N6" s="57"/>
      <c r="O6" s="58"/>
      <c r="P6" s="58"/>
      <c r="Q6" s="58"/>
      <c r="R6" s="59"/>
      <c r="S6" s="7"/>
    </row>
    <row r="7" spans="1:19" ht="26.25" customHeight="1" thickBot="1">
      <c r="A7" s="2"/>
      <c r="B7" s="66"/>
      <c r="C7" s="53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25" t="s">
        <v>0</v>
      </c>
      <c r="O7" s="11" t="s">
        <v>1</v>
      </c>
      <c r="P7" s="9" t="s">
        <v>2</v>
      </c>
      <c r="Q7" s="9" t="s">
        <v>4</v>
      </c>
      <c r="R7" s="26" t="s">
        <v>3</v>
      </c>
      <c r="S7" s="7"/>
    </row>
    <row r="8" spans="1:20" ht="54" customHeight="1">
      <c r="A8" s="2"/>
      <c r="B8" s="35" t="s">
        <v>12</v>
      </c>
      <c r="C8" s="32" t="s">
        <v>11</v>
      </c>
      <c r="D8" s="15">
        <v>166.13</v>
      </c>
      <c r="E8" s="16">
        <v>158.05</v>
      </c>
      <c r="F8" s="17">
        <v>217.5</v>
      </c>
      <c r="G8" s="17">
        <v>220.02</v>
      </c>
      <c r="H8" s="18">
        <f>ROUND(SUM(D8:G8)/(4-COUNTIF(D8:G8,"")),2)</f>
        <v>190.43</v>
      </c>
      <c r="I8" s="15">
        <v>220.89</v>
      </c>
      <c r="J8" s="16">
        <v>213.82</v>
      </c>
      <c r="K8" s="17">
        <v>254.94</v>
      </c>
      <c r="L8" s="17">
        <v>239.29</v>
      </c>
      <c r="M8" s="18">
        <f>ROUND(SUM(I8:L8)/(4-COUNTIF(I8:L8,"")),2)</f>
        <v>232.24</v>
      </c>
      <c r="N8" s="27">
        <f>IF(I8+0&gt;0,((I8-D8)/D8)*100,"")</f>
        <v>32.962138084632514</v>
      </c>
      <c r="O8" s="17">
        <f>IF(J8+0&gt;0,((J8-E8)/E8)*100,"")</f>
        <v>35.28630180322681</v>
      </c>
      <c r="P8" s="17">
        <f>IF(K8+0&gt;0,((K8-F8)/F8)*100,"")</f>
        <v>17.213793103448275</v>
      </c>
      <c r="Q8" s="17">
        <f>IF(L8+0&gt;0,((L8-G8)/G8)*100,"")</f>
        <v>8.758294700481766</v>
      </c>
      <c r="R8" s="28">
        <f>IF(M8+0&gt;0,((M8-H8)/H8)*100,"")</f>
        <v>21.955574226749988</v>
      </c>
      <c r="S8" s="7"/>
      <c r="T8" s="24"/>
    </row>
    <row r="9" spans="1:20" ht="39.75" customHeight="1">
      <c r="A9" s="2"/>
      <c r="B9" s="36">
        <v>58</v>
      </c>
      <c r="C9" s="33" t="s">
        <v>5</v>
      </c>
      <c r="D9" s="15">
        <v>141.25</v>
      </c>
      <c r="E9" s="16">
        <v>137.43</v>
      </c>
      <c r="F9" s="16">
        <v>142.7</v>
      </c>
      <c r="G9" s="16">
        <v>213.96</v>
      </c>
      <c r="H9" s="18">
        <f aca="true" t="shared" si="0" ref="H9:H14">ROUND(SUM(D9:G9)/(4-COUNTIF(D9:G9,"")),2)</f>
        <v>158.84</v>
      </c>
      <c r="I9" s="15">
        <v>149.1</v>
      </c>
      <c r="J9" s="16">
        <v>119.04</v>
      </c>
      <c r="K9" s="16">
        <v>123.91</v>
      </c>
      <c r="L9" s="16">
        <v>171.63</v>
      </c>
      <c r="M9" s="18">
        <f aca="true" t="shared" si="1" ref="M9:M14">ROUND(SUM(I9:L9)/(4-COUNTIF(I9:L9,"")),2)</f>
        <v>140.92</v>
      </c>
      <c r="N9" s="27">
        <f aca="true" t="shared" si="2" ref="N9:N14">IF(I9+0&gt;0,((I9-D9)/D9)*100,"")</f>
        <v>5.5575221238938015</v>
      </c>
      <c r="O9" s="16">
        <f aca="true" t="shared" si="3" ref="O9:O14">IF(J9+0&gt;0,((J9-E9)/E9)*100,"")</f>
        <v>-13.381357782143635</v>
      </c>
      <c r="P9" s="16">
        <f aca="true" t="shared" si="4" ref="P9:P14">IF(K9+0&gt;0,((K9-F9)/F9)*100,"")</f>
        <v>-13.167484232655918</v>
      </c>
      <c r="Q9" s="17">
        <f aca="true" t="shared" si="5" ref="Q9:Q14">IF(L9+0&gt;0,((L9-G9)/G9)*100,"")</f>
        <v>-19.784071789119466</v>
      </c>
      <c r="R9" s="28">
        <f aca="true" t="shared" si="6" ref="R9:R14">IF(M9+0&gt;0,((M9-H9)/H9)*100,"")</f>
        <v>-11.281792999244534</v>
      </c>
      <c r="S9" s="7"/>
      <c r="T9" s="24"/>
    </row>
    <row r="10" spans="1:20" ht="39.75" customHeight="1">
      <c r="A10" s="2"/>
      <c r="B10" s="36">
        <v>59</v>
      </c>
      <c r="C10" s="33" t="s">
        <v>10</v>
      </c>
      <c r="D10" s="15">
        <v>49.97</v>
      </c>
      <c r="E10" s="16">
        <v>127.37</v>
      </c>
      <c r="F10" s="16">
        <v>95.47</v>
      </c>
      <c r="G10" s="16">
        <v>128.94</v>
      </c>
      <c r="H10" s="18">
        <f t="shared" si="0"/>
        <v>100.44</v>
      </c>
      <c r="I10" s="15">
        <v>115.69</v>
      </c>
      <c r="J10" s="16">
        <v>124.94</v>
      </c>
      <c r="K10" s="16">
        <v>125.68</v>
      </c>
      <c r="L10" s="16">
        <v>154.67</v>
      </c>
      <c r="M10" s="18">
        <f t="shared" si="1"/>
        <v>130.25</v>
      </c>
      <c r="N10" s="27">
        <f t="shared" si="2"/>
        <v>131.5189113468081</v>
      </c>
      <c r="O10" s="16">
        <f t="shared" si="3"/>
        <v>-1.9078275889141922</v>
      </c>
      <c r="P10" s="16">
        <f t="shared" si="4"/>
        <v>31.643448203624185</v>
      </c>
      <c r="Q10" s="17">
        <f t="shared" si="5"/>
        <v>19.955017837753985</v>
      </c>
      <c r="R10" s="28">
        <f t="shared" si="6"/>
        <v>29.67941059338909</v>
      </c>
      <c r="S10" s="7"/>
      <c r="T10" s="24"/>
    </row>
    <row r="11" spans="1:20" ht="39.75" customHeight="1">
      <c r="A11" s="2"/>
      <c r="B11" s="36">
        <v>60</v>
      </c>
      <c r="C11" s="33" t="s">
        <v>6</v>
      </c>
      <c r="D11" s="15">
        <v>76.06</v>
      </c>
      <c r="E11" s="16">
        <v>104.56</v>
      </c>
      <c r="F11" s="16">
        <v>79.91</v>
      </c>
      <c r="G11" s="16">
        <v>131.52</v>
      </c>
      <c r="H11" s="18">
        <f t="shared" si="0"/>
        <v>98.01</v>
      </c>
      <c r="I11" s="15">
        <v>74.03</v>
      </c>
      <c r="J11" s="16">
        <v>95.23</v>
      </c>
      <c r="K11" s="16">
        <v>80.66</v>
      </c>
      <c r="L11" s="16">
        <v>151.23</v>
      </c>
      <c r="M11" s="18">
        <f t="shared" si="1"/>
        <v>100.29</v>
      </c>
      <c r="N11" s="27">
        <f t="shared" si="2"/>
        <v>-2.668945569287406</v>
      </c>
      <c r="O11" s="16">
        <f t="shared" si="3"/>
        <v>-8.92310635042081</v>
      </c>
      <c r="P11" s="16">
        <f t="shared" si="4"/>
        <v>0.9385558753597798</v>
      </c>
      <c r="Q11" s="17">
        <f t="shared" si="5"/>
        <v>14.986313868613122</v>
      </c>
      <c r="R11" s="28">
        <f t="shared" si="6"/>
        <v>2.3262932353841457</v>
      </c>
      <c r="S11" s="7"/>
      <c r="T11" s="24"/>
    </row>
    <row r="12" spans="1:20" ht="39.75" customHeight="1">
      <c r="A12" s="2"/>
      <c r="B12" s="36">
        <v>61</v>
      </c>
      <c r="C12" s="33" t="s">
        <v>7</v>
      </c>
      <c r="D12" s="15">
        <v>102.02</v>
      </c>
      <c r="E12" s="16">
        <v>104.37</v>
      </c>
      <c r="F12" s="16">
        <v>107.5</v>
      </c>
      <c r="G12" s="16">
        <v>112.62</v>
      </c>
      <c r="H12" s="18">
        <f t="shared" si="0"/>
        <v>106.63</v>
      </c>
      <c r="I12" s="15">
        <v>113.97</v>
      </c>
      <c r="J12" s="16">
        <v>108.22</v>
      </c>
      <c r="K12" s="16">
        <v>109.27</v>
      </c>
      <c r="L12" s="16">
        <v>113.88</v>
      </c>
      <c r="M12" s="18">
        <f t="shared" si="1"/>
        <v>111.34</v>
      </c>
      <c r="N12" s="27">
        <f t="shared" si="2"/>
        <v>11.713389531464422</v>
      </c>
      <c r="O12" s="16">
        <f t="shared" si="3"/>
        <v>3.6887994634473453</v>
      </c>
      <c r="P12" s="16">
        <f t="shared" si="4"/>
        <v>1.6465116279069731</v>
      </c>
      <c r="Q12" s="17">
        <f t="shared" si="5"/>
        <v>1.1188066062866195</v>
      </c>
      <c r="R12" s="28">
        <f t="shared" si="6"/>
        <v>4.417143393041366</v>
      </c>
      <c r="S12" s="7"/>
      <c r="T12" s="24"/>
    </row>
    <row r="13" spans="1:20" ht="39.75" customHeight="1">
      <c r="A13" s="2"/>
      <c r="B13" s="36">
        <v>62</v>
      </c>
      <c r="C13" s="33" t="s">
        <v>8</v>
      </c>
      <c r="D13" s="15">
        <v>226.12</v>
      </c>
      <c r="E13" s="16">
        <v>203.11</v>
      </c>
      <c r="F13" s="16">
        <v>340.94</v>
      </c>
      <c r="G13" s="19">
        <v>297.66</v>
      </c>
      <c r="H13" s="18">
        <f t="shared" si="0"/>
        <v>266.96</v>
      </c>
      <c r="I13" s="15">
        <v>340.38</v>
      </c>
      <c r="J13" s="16">
        <v>343.66</v>
      </c>
      <c r="K13" s="16">
        <v>437.03</v>
      </c>
      <c r="L13" s="19">
        <v>367.94</v>
      </c>
      <c r="M13" s="18">
        <f t="shared" si="1"/>
        <v>372.25</v>
      </c>
      <c r="N13" s="27">
        <f t="shared" si="2"/>
        <v>50.530691668140804</v>
      </c>
      <c r="O13" s="16">
        <f t="shared" si="3"/>
        <v>69.19895623061394</v>
      </c>
      <c r="P13" s="16">
        <f t="shared" si="4"/>
        <v>28.18384466475039</v>
      </c>
      <c r="Q13" s="17">
        <f t="shared" si="5"/>
        <v>23.6108311496338</v>
      </c>
      <c r="R13" s="28">
        <f t="shared" si="6"/>
        <v>39.44036559784239</v>
      </c>
      <c r="S13" s="7"/>
      <c r="T13" s="24"/>
    </row>
    <row r="14" spans="1:20" ht="39.75" customHeight="1" thickBot="1">
      <c r="A14" s="2"/>
      <c r="B14" s="37">
        <v>63</v>
      </c>
      <c r="C14" s="34" t="s">
        <v>9</v>
      </c>
      <c r="D14" s="20">
        <v>306.4</v>
      </c>
      <c r="E14" s="21">
        <v>343.98</v>
      </c>
      <c r="F14" s="21">
        <v>337.23</v>
      </c>
      <c r="G14" s="22">
        <v>370.62</v>
      </c>
      <c r="H14" s="23">
        <f t="shared" si="0"/>
        <v>339.56</v>
      </c>
      <c r="I14" s="20">
        <v>344.14</v>
      </c>
      <c r="J14" s="21">
        <v>347.83</v>
      </c>
      <c r="K14" s="21">
        <v>380.4</v>
      </c>
      <c r="L14" s="22">
        <v>304.31</v>
      </c>
      <c r="M14" s="23">
        <f t="shared" si="1"/>
        <v>344.17</v>
      </c>
      <c r="N14" s="29">
        <f t="shared" si="2"/>
        <v>12.317232375979117</v>
      </c>
      <c r="O14" s="30">
        <f t="shared" si="3"/>
        <v>1.1192511192511092</v>
      </c>
      <c r="P14" s="30">
        <f t="shared" si="4"/>
        <v>12.801352192865389</v>
      </c>
      <c r="Q14" s="30">
        <f t="shared" si="5"/>
        <v>-17.891641033943124</v>
      </c>
      <c r="R14" s="31">
        <f t="shared" si="6"/>
        <v>1.3576392979149527</v>
      </c>
      <c r="S14" s="7"/>
      <c r="T14" s="24"/>
    </row>
    <row r="15" spans="1:20" ht="15.75" customHeight="1">
      <c r="A15" s="2"/>
      <c r="B15" s="38" t="s">
        <v>19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7"/>
      <c r="T15" s="24"/>
    </row>
    <row r="16" spans="1:21" ht="6.75" customHeight="1">
      <c r="A16" s="2"/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7"/>
      <c r="T16" s="24"/>
      <c r="U16" s="24"/>
    </row>
    <row r="17" spans="1:21" ht="15" customHeight="1">
      <c r="A17" s="2"/>
      <c r="B17" s="46" t="s">
        <v>22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7"/>
      <c r="T17" s="24"/>
      <c r="U17" s="24"/>
    </row>
    <row r="18" spans="1:21" ht="15" customHeight="1">
      <c r="A18" s="2"/>
      <c r="B18" s="46" t="s">
        <v>21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7"/>
      <c r="T18" s="24"/>
      <c r="U18" s="24"/>
    </row>
    <row r="19" spans="1:19" ht="3" customHeight="1">
      <c r="A19" s="2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7"/>
    </row>
    <row r="20" spans="1:19" ht="2.25" customHeight="1" thickBot="1">
      <c r="A20" s="2"/>
      <c r="B20" s="41"/>
      <c r="C20" s="3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7"/>
    </row>
    <row r="21" spans="1:19" ht="15.75" customHeight="1" thickTop="1">
      <c r="A21" s="12"/>
      <c r="B21" s="14" t="s">
        <v>20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2"/>
    </row>
    <row r="22" spans="1:19" ht="4.5" customHeight="1">
      <c r="A22" s="12"/>
      <c r="B22" s="4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" customHeight="1">
      <c r="A23" s="12"/>
      <c r="B23" s="44" t="s">
        <v>18</v>
      </c>
      <c r="C23" s="12"/>
      <c r="D23" s="12"/>
      <c r="E23" s="12"/>
      <c r="F23" s="12"/>
      <c r="G23" s="12"/>
      <c r="H23" s="12"/>
      <c r="I23" s="45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9:11" ht="12.75">
      <c r="I24" s="12"/>
      <c r="J24" s="12"/>
      <c r="K24" s="12"/>
    </row>
    <row r="26" spans="9:11" ht="12.75">
      <c r="I26" s="12"/>
      <c r="J26" s="12"/>
      <c r="K26" s="12"/>
    </row>
    <row r="28" spans="9:11" ht="12.75">
      <c r="I28" s="12"/>
      <c r="J28" s="12"/>
      <c r="K28" s="12"/>
    </row>
    <row r="30" spans="9:11" ht="12.75">
      <c r="I30" s="12"/>
      <c r="J30" s="12"/>
      <c r="K30" s="12"/>
    </row>
    <row r="32" spans="9:11" ht="12.75">
      <c r="I32" s="12"/>
      <c r="J32" s="12"/>
      <c r="K32" s="12"/>
    </row>
  </sheetData>
  <sheetProtection/>
  <mergeCells count="9">
    <mergeCell ref="B19:R19"/>
    <mergeCell ref="N4:R4"/>
    <mergeCell ref="C5:C7"/>
    <mergeCell ref="N5:R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2021-11-30T08:39:17Z</cp:lastPrinted>
  <dcterms:created xsi:type="dcterms:W3CDTF">2002-11-28T19:30:57Z</dcterms:created>
  <dcterms:modified xsi:type="dcterms:W3CDTF">2023-05-29T12:08:39Z</dcterms:modified>
  <cp:category/>
  <cp:version/>
  <cp:contentType/>
  <cp:contentStatus/>
</cp:coreProperties>
</file>