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5135" windowHeight="8130" activeTab="0"/>
  </bookViews>
  <sheets>
    <sheet name="ΔΕΙΚΤΗΣ ΑΞΙΑΣ" sheetId="1" r:id="rId1"/>
  </sheets>
  <definedNames>
    <definedName name="_xlnm.Print_Area" localSheetId="0">'ΔΕΙΚΤΗΣ ΑΞΙΑΣ'!$A$1:$AG$20</definedName>
    <definedName name="_xlnm.Print_Titles" localSheetId="0">'ΔΕΙΚΤΗΣ ΑΞΙΑΣ'!$B:$C</definedName>
  </definedNames>
  <calcPr fullCalcOnLoad="1"/>
</workbook>
</file>

<file path=xl/sharedStrings.xml><?xml version="1.0" encoding="utf-8"?>
<sst xmlns="http://schemas.openxmlformats.org/spreadsheetml/2006/main" count="53" uniqueCount="39">
  <si>
    <t>46</t>
  </si>
  <si>
    <t>46.1</t>
  </si>
  <si>
    <t>46.2</t>
  </si>
  <si>
    <t>46.3</t>
  </si>
  <si>
    <t>46.4</t>
  </si>
  <si>
    <t>46.5</t>
  </si>
  <si>
    <t>46.6</t>
  </si>
  <si>
    <t>46.7</t>
  </si>
  <si>
    <t>46.9</t>
  </si>
  <si>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</si>
  <si>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</si>
  <si>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</si>
  <si>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</si>
  <si>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</si>
  <si>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</si>
  <si>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</si>
  <si>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</si>
  <si>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</si>
  <si>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</si>
  <si>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</si>
  <si>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</si>
  <si>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Χονδρικό εμπόριο έναντι αμοιβής ή βάσει σύμβασης</t>
  </si>
  <si>
    <t>Χονδρικό εμπόριο ακατέργαστων γεωργικών πρώτων υλών και ζώντων ζώων</t>
  </si>
  <si>
    <t>Χονδρικό εμπόριο τροφίμων, ποτών και καπνού</t>
  </si>
  <si>
    <t>Χονδρικό εμπόριο ειδών οικιακής χρήσης</t>
  </si>
  <si>
    <t>Χονδρικό εμπόριο εξοπλισμού πληροφοριακών και επικοινωνιακών συστημάτων</t>
  </si>
  <si>
    <t>Χονδρικό εμπόριο άλλων μηχανημάτων, εξοπλισμού και προμηθειών</t>
  </si>
  <si>
    <t>Άλλο ειδικευμένο χονδρικό εμπόριο</t>
  </si>
  <si>
    <t>Μή ειδικευμένο χονδρικό εμπόριο</t>
  </si>
  <si>
    <t>ΝΟΕ</t>
  </si>
  <si>
    <t>ΧΟΝΔΡΙΚΟ ΕΜΠΟΡΙΟ,ΕΚΤΟΣ ΑΠΟ ΤΟ ΕΜΠΟΡΙΟ ΜΗΧΑΝΟΚΙΝΗΤΩΝ ΟΧΗΜΑΤΩΝ ΚΑΙ ΜΟΤΟΣΙΚΛΕΤΤΩΝ</t>
  </si>
  <si>
    <t>Οικονομική Δραστηριότητα</t>
  </si>
  <si>
    <t xml:space="preserve">ΧΟΝΔΡΙΚΟ ΕΜΠΟΡΙΟ, ΕΚΤΟΣ ΑΠΟ ΤΟ ΕΜΠΟΡΙΟ ΜΗΧΑΝΟΚΙΝΗΤΩΝ ΟΧΗΜΑΤΩΝ </t>
  </si>
  <si>
    <t>ΙΑΝ-ΔΕΚ</t>
  </si>
  <si>
    <t>(2010=100)</t>
  </si>
  <si>
    <t>COPYRIGHT © :2016, REPUBLIC OF CYPRUS, STATISTICAL SERVICE</t>
  </si>
  <si>
    <t>(Τελευταία Ενημέρωση 16/12/2016)</t>
  </si>
  <si>
    <t>ΔΕΙΚΤΗΣ ΑΞΙΑΣ ΚΥΚΛΟΥ ΕΡΓΑΣΙΩΝ 2014-2015</t>
  </si>
  <si>
    <t>2015/2014%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</si>
</sst>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  <numFmt numFmtId="182" formatCode="0_)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color indexed="39"/>
      <name val="Arial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  <font>
      <sz val="2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24" borderId="10" xfId="0" applyFill="1" applyBorder="1" applyAlignment="1">
      <alignment horizontal="center" wrapText="1"/>
    </xf>
    <xf numFmtId="180" fontId="1" fillId="24" borderId="0" xfId="0" applyNumberFormat="1" applyFont="1" applyFill="1" applyAlignment="1">
      <alignment/>
    </xf>
    <xf numFmtId="180" fontId="1" fillId="24" borderId="11" xfId="0" applyNumberFormat="1" applyFont="1" applyFill="1" applyBorder="1" applyAlignment="1">
      <alignment/>
    </xf>
    <xf numFmtId="180" fontId="6" fillId="24" borderId="11" xfId="0" applyNumberFormat="1" applyFont="1" applyFill="1" applyBorder="1" applyAlignment="1">
      <alignment horizontal="center"/>
    </xf>
    <xf numFmtId="180" fontId="1" fillId="24" borderId="0" xfId="0" applyNumberFormat="1" applyFont="1" applyFill="1" applyAlignment="1">
      <alignment/>
    </xf>
    <xf numFmtId="49" fontId="4" fillId="24" borderId="0" xfId="0" applyNumberFormat="1" applyFont="1" applyFill="1" applyAlignment="1">
      <alignment horizontal="right" vertical="center"/>
    </xf>
    <xf numFmtId="180" fontId="14" fillId="24" borderId="0" xfId="0" applyNumberFormat="1" applyFont="1" applyFill="1" applyAlignment="1" applyProtection="1">
      <alignment horizontal="left"/>
      <protection/>
    </xf>
    <xf numFmtId="180" fontId="4" fillId="24" borderId="0" xfId="0" applyNumberFormat="1" applyFont="1" applyFill="1" applyAlignment="1" applyProtection="1">
      <alignment horizontal="center"/>
      <protection/>
    </xf>
    <xf numFmtId="180" fontId="1" fillId="24" borderId="0" xfId="0" applyNumberFormat="1" applyFont="1" applyFill="1" applyAlignment="1">
      <alignment horizontal="right" vertical="center"/>
    </xf>
    <xf numFmtId="180" fontId="4" fillId="24" borderId="0" xfId="0" applyNumberFormat="1" applyFont="1" applyFill="1" applyAlignment="1" applyProtection="1">
      <alignment horizontal="center" wrapText="1"/>
      <protection/>
    </xf>
    <xf numFmtId="180" fontId="4" fillId="24" borderId="0" xfId="0" applyNumberFormat="1" applyFont="1" applyFill="1" applyAlignment="1" applyProtection="1">
      <alignment horizontal="left" vertical="center" wrapText="1"/>
      <protection/>
    </xf>
    <xf numFmtId="180" fontId="4" fillId="24" borderId="0" xfId="0" applyNumberFormat="1" applyFont="1" applyFill="1" applyAlignment="1">
      <alignment vertical="center" wrapText="1"/>
    </xf>
    <xf numFmtId="180" fontId="4" fillId="24" borderId="0" xfId="0" applyNumberFormat="1" applyFont="1" applyFill="1" applyAlignment="1">
      <alignment horizontal="left" vertical="center" wrapText="1"/>
    </xf>
    <xf numFmtId="180" fontId="1" fillId="24" borderId="0" xfId="0" applyNumberFormat="1" applyFont="1" applyFill="1" applyAlignment="1">
      <alignment/>
    </xf>
    <xf numFmtId="180" fontId="4" fillId="24" borderId="12" xfId="0" applyNumberFormat="1" applyFont="1" applyFill="1" applyBorder="1" applyAlignment="1">
      <alignment horizontal="center" vertical="center"/>
    </xf>
    <xf numFmtId="180" fontId="4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3" xfId="0" applyNumberFormat="1" applyFont="1" applyFill="1" applyBorder="1" applyAlignment="1">
      <alignment horizontal="center" vertical="center" wrapText="1"/>
    </xf>
    <xf numFmtId="180" fontId="4" fillId="24" borderId="10" xfId="0" applyNumberFormat="1" applyFont="1" applyFill="1" applyBorder="1" applyAlignment="1">
      <alignment horizontal="center" vertical="center"/>
    </xf>
    <xf numFmtId="180" fontId="4" fillId="24" borderId="10" xfId="0" applyNumberFormat="1" applyFont="1" applyFill="1" applyBorder="1" applyAlignment="1" applyProtection="1">
      <alignment horizontal="center" vertical="center"/>
      <protection/>
    </xf>
    <xf numFmtId="180" fontId="7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180" fontId="15" fillId="24" borderId="0" xfId="0" applyNumberFormat="1" applyFont="1" applyFill="1" applyAlignment="1">
      <alignment/>
    </xf>
    <xf numFmtId="49" fontId="4" fillId="24" borderId="14" xfId="0" applyNumberFormat="1" applyFont="1" applyFill="1" applyBorder="1" applyAlignment="1" applyProtection="1">
      <alignment horizontal="left" vertical="top"/>
      <protection/>
    </xf>
    <xf numFmtId="180" fontId="4" fillId="24" borderId="14" xfId="0" applyNumberFormat="1" applyFont="1" applyFill="1" applyBorder="1" applyAlignment="1" applyProtection="1">
      <alignment horizontal="center" vertical="top"/>
      <protection/>
    </xf>
    <xf numFmtId="181" fontId="4" fillId="24" borderId="14" xfId="0" applyNumberFormat="1" applyFont="1" applyFill="1" applyBorder="1" applyAlignment="1" applyProtection="1">
      <alignment horizontal="center" vertical="top" wrapText="1"/>
      <protection/>
    </xf>
    <xf numFmtId="180" fontId="4" fillId="24" borderId="14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left" vertical="top"/>
    </xf>
    <xf numFmtId="181" fontId="1" fillId="24" borderId="14" xfId="0" applyNumberFormat="1" applyFont="1" applyFill="1" applyBorder="1" applyAlignment="1">
      <alignment horizontal="left" vertical="top" wrapText="1"/>
    </xf>
    <xf numFmtId="49" fontId="4" fillId="24" borderId="15" xfId="0" applyNumberFormat="1" applyFont="1" applyFill="1" applyBorder="1" applyAlignment="1">
      <alignment horizontal="left" vertical="top"/>
    </xf>
    <xf numFmtId="181" fontId="1" fillId="24" borderId="15" xfId="0" applyNumberFormat="1" applyFont="1" applyFill="1" applyBorder="1" applyAlignment="1">
      <alignment horizontal="left" vertical="top" wrapText="1"/>
    </xf>
    <xf numFmtId="181" fontId="4" fillId="24" borderId="15" xfId="0" applyNumberFormat="1" applyFont="1" applyFill="1" applyBorder="1" applyAlignment="1" applyProtection="1">
      <alignment horizontal="center" vertical="top" wrapText="1"/>
      <protection/>
    </xf>
    <xf numFmtId="180" fontId="4" fillId="24" borderId="15" xfId="0" applyNumberFormat="1" applyFont="1" applyFill="1" applyBorder="1" applyAlignment="1">
      <alignment horizontal="center" vertical="top"/>
    </xf>
    <xf numFmtId="180" fontId="10" fillId="24" borderId="0" xfId="0" applyNumberFormat="1" applyFont="1" applyFill="1" applyAlignment="1">
      <alignment horizontal="left" vertical="center"/>
    </xf>
    <xf numFmtId="180" fontId="8" fillId="24" borderId="0" xfId="0" applyNumberFormat="1" applyFont="1" applyFill="1" applyAlignment="1">
      <alignment horizontal="center" vertical="center" wrapText="1"/>
    </xf>
    <xf numFmtId="181" fontId="3" fillId="24" borderId="0" xfId="0" applyNumberFormat="1" applyFont="1" applyFill="1" applyAlignment="1" applyProtection="1">
      <alignment horizontal="center" vertical="center" wrapText="1"/>
      <protection/>
    </xf>
    <xf numFmtId="180" fontId="8" fillId="24" borderId="0" xfId="0" applyNumberFormat="1" applyFont="1" applyFill="1" applyAlignment="1">
      <alignment horizontal="center" vertical="center"/>
    </xf>
    <xf numFmtId="180" fontId="8" fillId="24" borderId="0" xfId="0" applyNumberFormat="1" applyFont="1" applyFill="1" applyAlignment="1">
      <alignment vertical="center"/>
    </xf>
    <xf numFmtId="180" fontId="8" fillId="24" borderId="0" xfId="0" applyNumberFormat="1" applyFont="1" applyFill="1" applyAlignment="1" applyProtection="1">
      <alignment vertical="center"/>
      <protection/>
    </xf>
    <xf numFmtId="180" fontId="3" fillId="24" borderId="0" xfId="0" applyNumberFormat="1" applyFont="1" applyFill="1" applyAlignment="1" applyProtection="1">
      <alignment horizontal="right" vertical="top"/>
      <protection/>
    </xf>
    <xf numFmtId="180" fontId="1" fillId="24" borderId="0" xfId="0" applyNumberFormat="1" applyFont="1" applyFill="1" applyAlignment="1">
      <alignment vertical="center"/>
    </xf>
    <xf numFmtId="180" fontId="1" fillId="24" borderId="0" xfId="0" applyNumberFormat="1" applyFont="1" applyFill="1" applyBorder="1" applyAlignment="1">
      <alignment vertical="center"/>
    </xf>
    <xf numFmtId="180" fontId="9" fillId="24" borderId="0" xfId="0" applyNumberFormat="1" applyFont="1" applyFill="1" applyBorder="1" applyAlignment="1" applyProtection="1">
      <alignment horizontal="left" vertical="center"/>
      <protection/>
    </xf>
    <xf numFmtId="180" fontId="3" fillId="24" borderId="0" xfId="0" applyNumberFormat="1" applyFont="1" applyFill="1" applyBorder="1" applyAlignment="1" applyProtection="1">
      <alignment horizontal="left" vertical="center" wrapText="1"/>
      <protection/>
    </xf>
    <xf numFmtId="180" fontId="8" fillId="24" borderId="0" xfId="0" applyNumberFormat="1" applyFont="1" applyFill="1" applyBorder="1" applyAlignment="1">
      <alignment vertical="center"/>
    </xf>
    <xf numFmtId="180" fontId="8" fillId="24" borderId="0" xfId="0" applyNumberFormat="1" applyFont="1" applyFill="1" applyBorder="1" applyAlignment="1">
      <alignment horizontal="right" vertical="center"/>
    </xf>
    <xf numFmtId="180" fontId="8" fillId="24" borderId="0" xfId="0" applyNumberFormat="1" applyFont="1" applyFill="1" applyBorder="1" applyAlignment="1" applyProtection="1">
      <alignment horizontal="right" vertical="center"/>
      <protection/>
    </xf>
    <xf numFmtId="180" fontId="4" fillId="24" borderId="0" xfId="0" applyNumberFormat="1" applyFont="1" applyFill="1" applyBorder="1" applyAlignment="1" applyProtection="1">
      <alignment horizontal="left" vertical="center" wrapText="1"/>
      <protection/>
    </xf>
    <xf numFmtId="180" fontId="1" fillId="24" borderId="0" xfId="0" applyNumberFormat="1" applyFont="1" applyFill="1" applyBorder="1" applyAlignment="1">
      <alignment vertical="center"/>
    </xf>
    <xf numFmtId="180" fontId="1" fillId="24" borderId="0" xfId="0" applyNumberFormat="1" applyFont="1" applyFill="1" applyBorder="1" applyAlignment="1">
      <alignment horizontal="right" vertical="center"/>
    </xf>
    <xf numFmtId="180" fontId="1" fillId="24" borderId="0" xfId="0" applyNumberFormat="1" applyFont="1" applyFill="1" applyBorder="1" applyAlignment="1" applyProtection="1">
      <alignment horizontal="right" vertical="center"/>
      <protection/>
    </xf>
    <xf numFmtId="180" fontId="10" fillId="24" borderId="16" xfId="0" applyNumberFormat="1" applyFont="1" applyFill="1" applyBorder="1" applyAlignment="1">
      <alignment horizontal="left" vertical="center"/>
    </xf>
    <xf numFmtId="180" fontId="8" fillId="24" borderId="16" xfId="0" applyNumberFormat="1" applyFont="1" applyFill="1" applyBorder="1" applyAlignment="1">
      <alignment horizontal="center" vertical="center" wrapText="1"/>
    </xf>
    <xf numFmtId="181" fontId="3" fillId="24" borderId="16" xfId="0" applyNumberFormat="1" applyFont="1" applyFill="1" applyBorder="1" applyAlignment="1" applyProtection="1">
      <alignment horizontal="center" vertical="center" wrapText="1"/>
      <protection/>
    </xf>
    <xf numFmtId="180" fontId="8" fillId="24" borderId="16" xfId="0" applyNumberFormat="1" applyFont="1" applyFill="1" applyBorder="1" applyAlignment="1">
      <alignment horizontal="center" vertical="center"/>
    </xf>
    <xf numFmtId="180" fontId="8" fillId="24" borderId="16" xfId="0" applyNumberFormat="1" applyFont="1" applyFill="1" applyBorder="1" applyAlignment="1">
      <alignment vertical="center"/>
    </xf>
    <xf numFmtId="180" fontId="8" fillId="24" borderId="16" xfId="0" applyNumberFormat="1" applyFont="1" applyFill="1" applyBorder="1" applyAlignment="1" applyProtection="1">
      <alignment vertical="center"/>
      <protection/>
    </xf>
    <xf numFmtId="180" fontId="3" fillId="24" borderId="16" xfId="0" applyNumberFormat="1" applyFont="1" applyFill="1" applyBorder="1" applyAlignment="1" applyProtection="1">
      <alignment horizontal="right" vertical="top"/>
      <protection/>
    </xf>
    <xf numFmtId="180" fontId="1" fillId="24" borderId="16" xfId="0" applyNumberFormat="1" applyFont="1" applyFill="1" applyBorder="1" applyAlignment="1">
      <alignment vertical="center"/>
    </xf>
    <xf numFmtId="180" fontId="7" fillId="24" borderId="0" xfId="0" applyNumberFormat="1" applyFont="1" applyFill="1" applyAlignment="1">
      <alignment vertical="center"/>
    </xf>
    <xf numFmtId="181" fontId="1" fillId="24" borderId="0" xfId="0" applyNumberFormat="1" applyFont="1" applyFill="1" applyAlignment="1">
      <alignment/>
    </xf>
    <xf numFmtId="180" fontId="4" fillId="24" borderId="15" xfId="0" applyNumberFormat="1" applyFont="1" applyFill="1" applyBorder="1" applyAlignment="1" applyProtection="1">
      <alignment horizontal="center" vertical="top"/>
      <protection/>
    </xf>
    <xf numFmtId="180" fontId="5" fillId="24" borderId="11" xfId="0" applyNumberFormat="1" applyFont="1" applyFill="1" applyBorder="1" applyAlignment="1">
      <alignment horizontal="left"/>
    </xf>
    <xf numFmtId="180" fontId="7" fillId="24" borderId="11" xfId="0" applyNumberFormat="1" applyFont="1" applyFill="1" applyBorder="1" applyAlignment="1">
      <alignment/>
    </xf>
    <xf numFmtId="180" fontId="7" fillId="24" borderId="11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181" fontId="4" fillId="24" borderId="17" xfId="0" applyNumberFormat="1" applyFont="1" applyFill="1" applyBorder="1" applyAlignment="1">
      <alignment horizontal="left" vertical="top" wrapText="1"/>
    </xf>
    <xf numFmtId="0" fontId="7" fillId="25" borderId="10" xfId="0" applyNumberFormat="1" applyFont="1" applyFill="1" applyBorder="1" applyAlignment="1">
      <alignment horizontal="center" vertical="center"/>
    </xf>
    <xf numFmtId="180" fontId="1" fillId="24" borderId="14" xfId="0" applyNumberFormat="1" applyFont="1" applyFill="1" applyBorder="1" applyAlignment="1">
      <alignment horizontal="center" vertical="top"/>
    </xf>
    <xf numFmtId="180" fontId="1" fillId="24" borderId="15" xfId="0" applyNumberFormat="1" applyFont="1" applyFill="1" applyBorder="1" applyAlignment="1">
      <alignment horizontal="center" vertical="top"/>
    </xf>
    <xf numFmtId="182" fontId="16" fillId="24" borderId="18" xfId="0" applyNumberFormat="1" applyFont="1" applyFill="1" applyBorder="1" applyAlignment="1">
      <alignment horizontal="center" vertical="center"/>
    </xf>
    <xf numFmtId="182" fontId="16" fillId="24" borderId="19" xfId="0" applyNumberFormat="1" applyFont="1" applyFill="1" applyBorder="1" applyAlignment="1">
      <alignment horizontal="center" vertical="center"/>
    </xf>
    <xf numFmtId="182" fontId="16" fillId="24" borderId="20" xfId="0" applyNumberFormat="1" applyFont="1" applyFill="1" applyBorder="1" applyAlignment="1">
      <alignment horizontal="center" vertical="center"/>
    </xf>
    <xf numFmtId="180" fontId="1" fillId="24" borderId="21" xfId="0" applyNumberFormat="1" applyFont="1" applyFill="1" applyBorder="1" applyAlignment="1" applyProtection="1">
      <alignment horizontal="left" vertical="center" wrapText="1"/>
      <protection/>
    </xf>
    <xf numFmtId="18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vertical="center" wrapText="1"/>
    </xf>
    <xf numFmtId="0" fontId="7" fillId="25" borderId="15" xfId="0" applyNumberFormat="1" applyFont="1" applyFill="1" applyBorder="1" applyAlignment="1">
      <alignment horizontal="center" vertical="center" wrapText="1"/>
    </xf>
    <xf numFmtId="0" fontId="7" fillId="25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180" fontId="7" fillId="25" borderId="18" xfId="0" applyNumberFormat="1" applyFont="1" applyFill="1" applyBorder="1" applyAlignment="1">
      <alignment horizontal="center" vertical="center"/>
    </xf>
    <xf numFmtId="180" fontId="7" fillId="25" borderId="19" xfId="0" applyNumberFormat="1" applyFont="1" applyFill="1" applyBorder="1" applyAlignment="1">
      <alignment horizontal="center" vertical="center"/>
    </xf>
    <xf numFmtId="180" fontId="7" fillId="25" borderId="20" xfId="0" applyNumberFormat="1" applyFont="1" applyFill="1" applyBorder="1" applyAlignment="1">
      <alignment horizontal="center" vertical="center"/>
    </xf>
    <xf numFmtId="180" fontId="31" fillId="24" borderId="0" xfId="0" applyNumberFormat="1" applyFont="1" applyFill="1" applyAlignment="1" applyProtection="1">
      <alignment horizontal="left"/>
      <protection/>
    </xf>
    <xf numFmtId="0" fontId="3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161925</xdr:colOff>
      <xdr:row>0</xdr:row>
      <xdr:rowOff>0</xdr:rowOff>
    </xdr:from>
    <xdr:to>
      <xdr:col>33</xdr:col>
      <xdr:colOff>19050</xdr:colOff>
      <xdr:row>1</xdr:row>
      <xdr:rowOff>171450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0"/>
          <a:ext cx="1266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00390625" defaultRowHeight="15"/>
  <cols>
    <col min="1" max="1" width="2.140625" style="2" customWidth="1"/>
    <col min="2" max="2" width="7.140625" style="6" customWidth="1"/>
    <col min="3" max="3" width="18.7109375" style="2" customWidth="1"/>
    <col min="4" max="4" width="7.57421875" style="2" customWidth="1"/>
    <col min="5" max="16" width="6.140625" style="2" customWidth="1"/>
    <col min="17" max="17" width="7.8515625" style="2" customWidth="1"/>
    <col min="18" max="29" width="7.140625" style="2" customWidth="1"/>
    <col min="30" max="30" width="8.421875" style="2" customWidth="1"/>
    <col min="31" max="31" width="8.7109375" style="2" customWidth="1"/>
    <col min="32" max="32" width="10.28125" style="2" customWidth="1"/>
    <col min="33" max="33" width="2.140625" style="2" customWidth="1"/>
    <col min="34" max="16384" width="11.00390625" style="2" customWidth="1"/>
  </cols>
  <sheetData>
    <row r="1" spans="2:30" ht="30" customHeight="1">
      <c r="B1" s="85" t="s">
        <v>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65"/>
    </row>
    <row r="2" spans="2:32" ht="22.5" customHeight="1" thickBot="1">
      <c r="B2" s="62" t="s">
        <v>37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4"/>
      <c r="U2" s="63"/>
      <c r="V2" s="63"/>
      <c r="W2" s="64"/>
      <c r="X2" s="64"/>
      <c r="Y2" s="63"/>
      <c r="Z2" s="64"/>
      <c r="AA2" s="3"/>
      <c r="AB2" s="3"/>
      <c r="AC2" s="3"/>
      <c r="AD2" s="3"/>
      <c r="AE2" s="3"/>
      <c r="AF2" s="3"/>
    </row>
    <row r="3" spans="1:32" ht="10.5" customHeight="1" thickTop="1">
      <c r="A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9"/>
      <c r="V3" s="9"/>
      <c r="W3" s="9"/>
      <c r="X3" s="10"/>
      <c r="Y3" s="11"/>
      <c r="Z3" s="11"/>
      <c r="AA3" s="12"/>
      <c r="AB3" s="13"/>
      <c r="AC3" s="14"/>
      <c r="AD3" s="14"/>
      <c r="AE3" s="14"/>
      <c r="AF3" s="14"/>
    </row>
    <row r="4" spans="1:32" ht="16.5" customHeight="1">
      <c r="A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9"/>
      <c r="V4" s="9"/>
      <c r="W4" s="9"/>
      <c r="X4" s="10"/>
      <c r="Y4" s="11"/>
      <c r="Z4" s="11"/>
      <c r="AA4" s="12"/>
      <c r="AC4" s="14"/>
      <c r="AD4" s="14"/>
      <c r="AE4" s="14"/>
      <c r="AF4" s="59" t="s">
        <v>34</v>
      </c>
    </row>
    <row r="5" spans="1:32" ht="22.5" customHeight="1">
      <c r="A5" s="5"/>
      <c r="B5" s="75" t="s">
        <v>9</v>
      </c>
      <c r="C5" s="77" t="s">
        <v>31</v>
      </c>
      <c r="D5" s="67">
        <v>2013</v>
      </c>
      <c r="E5" s="70">
        <v>2014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70">
        <v>2015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  <c r="AD5" s="82" t="s">
        <v>33</v>
      </c>
      <c r="AE5" s="83"/>
      <c r="AF5" s="84"/>
    </row>
    <row r="6" spans="1:32" ht="45" customHeight="1">
      <c r="A6" s="5"/>
      <c r="B6" s="76"/>
      <c r="C6" s="77"/>
      <c r="D6" s="16" t="s">
        <v>33</v>
      </c>
      <c r="E6" s="15" t="s">
        <v>10</v>
      </c>
      <c r="F6" s="16" t="s">
        <v>11</v>
      </c>
      <c r="G6" s="15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29</v>
      </c>
      <c r="P6" s="16" t="s">
        <v>20</v>
      </c>
      <c r="Q6" s="16" t="s">
        <v>33</v>
      </c>
      <c r="R6" s="15" t="s">
        <v>10</v>
      </c>
      <c r="S6" s="16" t="s">
        <v>11</v>
      </c>
      <c r="T6" s="15" t="s">
        <v>12</v>
      </c>
      <c r="U6" s="16" t="s">
        <v>13</v>
      </c>
      <c r="V6" s="16" t="s">
        <v>14</v>
      </c>
      <c r="W6" s="16" t="s">
        <v>15</v>
      </c>
      <c r="X6" s="16" t="s">
        <v>16</v>
      </c>
      <c r="Y6" s="16" t="s">
        <v>17</v>
      </c>
      <c r="Z6" s="16" t="s">
        <v>18</v>
      </c>
      <c r="AA6" s="16" t="s">
        <v>19</v>
      </c>
      <c r="AB6" s="16" t="s">
        <v>29</v>
      </c>
      <c r="AC6" s="16" t="s">
        <v>20</v>
      </c>
      <c r="AD6" s="79">
        <v>2014</v>
      </c>
      <c r="AE6" s="80">
        <v>2015</v>
      </c>
      <c r="AF6" s="81" t="s">
        <v>38</v>
      </c>
    </row>
    <row r="7" spans="1:32" ht="3" customHeight="1">
      <c r="A7" s="5"/>
      <c r="B7" s="17"/>
      <c r="C7" s="78"/>
      <c r="D7" s="1"/>
      <c r="E7" s="18"/>
      <c r="F7" s="19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8"/>
      <c r="S7" s="19"/>
      <c r="T7" s="18"/>
      <c r="U7" s="19"/>
      <c r="V7" s="19"/>
      <c r="W7" s="19"/>
      <c r="X7" s="19"/>
      <c r="Y7" s="19"/>
      <c r="Z7" s="19"/>
      <c r="AA7" s="19"/>
      <c r="AB7" s="19"/>
      <c r="AC7" s="19"/>
      <c r="AD7" s="20"/>
      <c r="AE7" s="21"/>
      <c r="AF7" s="20"/>
    </row>
    <row r="8" spans="1:32" ht="78.75" customHeight="1">
      <c r="A8" s="22"/>
      <c r="B8" s="23" t="s">
        <v>0</v>
      </c>
      <c r="C8" s="66" t="s">
        <v>30</v>
      </c>
      <c r="D8" s="24">
        <v>89.3</v>
      </c>
      <c r="E8" s="26">
        <v>78.6</v>
      </c>
      <c r="F8" s="26">
        <v>78.5</v>
      </c>
      <c r="G8" s="26">
        <v>82.7</v>
      </c>
      <c r="H8" s="26">
        <v>87.2</v>
      </c>
      <c r="I8" s="26">
        <v>93.3</v>
      </c>
      <c r="J8" s="26">
        <v>93.2</v>
      </c>
      <c r="K8" s="26">
        <v>97.3</v>
      </c>
      <c r="L8" s="26">
        <v>82.2</v>
      </c>
      <c r="M8" s="26">
        <v>93.2</v>
      </c>
      <c r="N8" s="26">
        <v>90.6</v>
      </c>
      <c r="O8" s="26">
        <v>80.4</v>
      </c>
      <c r="P8" s="26">
        <v>89.9</v>
      </c>
      <c r="Q8" s="24">
        <f>AVERAGE(E8:P8)</f>
        <v>87.25833333333334</v>
      </c>
      <c r="R8" s="26">
        <v>72</v>
      </c>
      <c r="S8" s="26">
        <v>74.2</v>
      </c>
      <c r="T8" s="26">
        <v>83.7</v>
      </c>
      <c r="U8" s="26">
        <v>83.9</v>
      </c>
      <c r="V8" s="26">
        <v>90.1</v>
      </c>
      <c r="W8" s="26">
        <v>89.9</v>
      </c>
      <c r="X8" s="26">
        <v>95.8</v>
      </c>
      <c r="Y8" s="26">
        <v>77.2</v>
      </c>
      <c r="Z8" s="26">
        <v>88.9</v>
      </c>
      <c r="AA8" s="26">
        <v>85.7</v>
      </c>
      <c r="AB8" s="26">
        <v>80.8</v>
      </c>
      <c r="AC8" s="26">
        <v>90.8</v>
      </c>
      <c r="AD8" s="25">
        <f>AVERAGE(E8:P8)</f>
        <v>87.25833333333334</v>
      </c>
      <c r="AE8" s="24">
        <f>AVERAGE(R8:AC8)</f>
        <v>84.41666666666666</v>
      </c>
      <c r="AF8" s="26">
        <f>(AE8-AD8)/AD8*100</f>
        <v>-3.256613503963345</v>
      </c>
    </row>
    <row r="9" spans="1:34" ht="78.75" customHeight="1">
      <c r="A9" s="22"/>
      <c r="B9" s="27" t="s">
        <v>1</v>
      </c>
      <c r="C9" s="28" t="s">
        <v>21</v>
      </c>
      <c r="D9" s="24">
        <v>117.3</v>
      </c>
      <c r="E9" s="68">
        <v>135</v>
      </c>
      <c r="F9" s="68">
        <v>140.1</v>
      </c>
      <c r="G9" s="68">
        <v>109.8</v>
      </c>
      <c r="H9" s="68">
        <v>112.5</v>
      </c>
      <c r="I9" s="68">
        <v>108.3</v>
      </c>
      <c r="J9" s="68">
        <v>97.1</v>
      </c>
      <c r="K9" s="68">
        <v>113</v>
      </c>
      <c r="L9" s="68">
        <v>97.2</v>
      </c>
      <c r="M9" s="68">
        <v>130.4</v>
      </c>
      <c r="N9" s="68">
        <v>125.3</v>
      </c>
      <c r="O9" s="68">
        <v>147.4</v>
      </c>
      <c r="P9" s="68">
        <v>153.9</v>
      </c>
      <c r="Q9" s="24">
        <f aca="true" t="shared" si="0" ref="Q9:Q16">AVERAGE(E9:P9)</f>
        <v>122.50000000000001</v>
      </c>
      <c r="R9" s="68">
        <v>159.1</v>
      </c>
      <c r="S9" s="68">
        <v>140.5</v>
      </c>
      <c r="T9" s="68">
        <v>153.1</v>
      </c>
      <c r="U9" s="68">
        <v>141.9</v>
      </c>
      <c r="V9" s="68">
        <v>165.9</v>
      </c>
      <c r="W9" s="68">
        <v>119</v>
      </c>
      <c r="X9" s="68">
        <v>158.1</v>
      </c>
      <c r="Y9" s="68">
        <v>126.5</v>
      </c>
      <c r="Z9" s="68">
        <v>156.2</v>
      </c>
      <c r="AA9" s="68">
        <v>172.1</v>
      </c>
      <c r="AB9" s="68">
        <v>164.8</v>
      </c>
      <c r="AC9" s="68">
        <v>131.6</v>
      </c>
      <c r="AD9" s="25">
        <f aca="true" t="shared" si="1" ref="AD9:AD16">AVERAGE(E9:P9)</f>
        <v>122.50000000000001</v>
      </c>
      <c r="AE9" s="24">
        <f aca="true" t="shared" si="2" ref="AE9:AE16">AVERAGE(R9:AC9)</f>
        <v>149.06666666666663</v>
      </c>
      <c r="AF9" s="26">
        <f aca="true" t="shared" si="3" ref="AF9:AF16">(AE9-AD9)/AD9*100</f>
        <v>21.687074829931934</v>
      </c>
      <c r="AH9" s="60"/>
    </row>
    <row r="10" spans="1:32" ht="78.75" customHeight="1">
      <c r="A10" s="22"/>
      <c r="B10" s="27" t="s">
        <v>2</v>
      </c>
      <c r="C10" s="28" t="s">
        <v>22</v>
      </c>
      <c r="D10" s="24">
        <v>83.2</v>
      </c>
      <c r="E10" s="68">
        <v>70.8</v>
      </c>
      <c r="F10" s="68">
        <v>67.7</v>
      </c>
      <c r="G10" s="68">
        <v>82.6</v>
      </c>
      <c r="H10" s="68">
        <v>74.1</v>
      </c>
      <c r="I10" s="68">
        <v>75.6</v>
      </c>
      <c r="J10" s="68">
        <v>67.6</v>
      </c>
      <c r="K10" s="68">
        <v>70.2</v>
      </c>
      <c r="L10" s="68">
        <v>53.1</v>
      </c>
      <c r="M10" s="68">
        <v>60.4</v>
      </c>
      <c r="N10" s="68">
        <v>67.5</v>
      </c>
      <c r="O10" s="68">
        <v>63.6</v>
      </c>
      <c r="P10" s="68">
        <v>88.5</v>
      </c>
      <c r="Q10" s="24">
        <f t="shared" si="0"/>
        <v>70.14166666666667</v>
      </c>
      <c r="R10" s="68">
        <v>55.5</v>
      </c>
      <c r="S10" s="68">
        <v>59.8</v>
      </c>
      <c r="T10" s="68">
        <v>78.4</v>
      </c>
      <c r="U10" s="68">
        <v>68.5</v>
      </c>
      <c r="V10" s="68">
        <v>63.3</v>
      </c>
      <c r="W10" s="68">
        <v>46.5</v>
      </c>
      <c r="X10" s="68">
        <v>62.1</v>
      </c>
      <c r="Y10" s="68">
        <v>49.7</v>
      </c>
      <c r="Z10" s="68">
        <v>60.8</v>
      </c>
      <c r="AA10" s="68">
        <v>61.7</v>
      </c>
      <c r="AB10" s="68">
        <v>72.9</v>
      </c>
      <c r="AC10" s="68">
        <v>71.3</v>
      </c>
      <c r="AD10" s="25">
        <f t="shared" si="1"/>
        <v>70.14166666666667</v>
      </c>
      <c r="AE10" s="24">
        <f t="shared" si="2"/>
        <v>62.541666666666664</v>
      </c>
      <c r="AF10" s="26">
        <f t="shared" si="3"/>
        <v>-10.835214446952598</v>
      </c>
    </row>
    <row r="11" spans="1:32" ht="78.75" customHeight="1">
      <c r="A11" s="22"/>
      <c r="B11" s="27" t="s">
        <v>3</v>
      </c>
      <c r="C11" s="28" t="s">
        <v>23</v>
      </c>
      <c r="D11" s="24">
        <v>91</v>
      </c>
      <c r="E11" s="68">
        <v>70.3</v>
      </c>
      <c r="F11" s="68">
        <v>76</v>
      </c>
      <c r="G11" s="68">
        <v>86.9</v>
      </c>
      <c r="H11" s="68">
        <v>95.3</v>
      </c>
      <c r="I11" s="68">
        <v>100</v>
      </c>
      <c r="J11" s="68">
        <v>98.6</v>
      </c>
      <c r="K11" s="68">
        <v>102.8</v>
      </c>
      <c r="L11" s="68">
        <v>93.8</v>
      </c>
      <c r="M11" s="68">
        <v>97.3</v>
      </c>
      <c r="N11" s="68">
        <v>90.3</v>
      </c>
      <c r="O11" s="68">
        <v>78.5</v>
      </c>
      <c r="P11" s="68">
        <v>93.1</v>
      </c>
      <c r="Q11" s="24">
        <f t="shared" si="0"/>
        <v>90.24166666666666</v>
      </c>
      <c r="R11" s="68">
        <v>66.3</v>
      </c>
      <c r="S11" s="68">
        <v>71.8</v>
      </c>
      <c r="T11" s="68">
        <v>87.4</v>
      </c>
      <c r="U11" s="68">
        <v>90.5</v>
      </c>
      <c r="V11" s="68">
        <v>93.9</v>
      </c>
      <c r="W11" s="68">
        <v>95.8</v>
      </c>
      <c r="X11" s="68">
        <v>105.2</v>
      </c>
      <c r="Y11" s="68">
        <v>92.6</v>
      </c>
      <c r="Z11" s="68">
        <v>96.5</v>
      </c>
      <c r="AA11" s="68">
        <v>88.3</v>
      </c>
      <c r="AB11" s="68">
        <v>79.3</v>
      </c>
      <c r="AC11" s="68">
        <v>94.7</v>
      </c>
      <c r="AD11" s="25">
        <f t="shared" si="1"/>
        <v>90.24166666666666</v>
      </c>
      <c r="AE11" s="24">
        <f t="shared" si="2"/>
        <v>88.52499999999999</v>
      </c>
      <c r="AF11" s="26">
        <f t="shared" si="3"/>
        <v>-1.90229938129098</v>
      </c>
    </row>
    <row r="12" spans="1:32" ht="78.75" customHeight="1">
      <c r="A12" s="22"/>
      <c r="B12" s="27" t="s">
        <v>4</v>
      </c>
      <c r="C12" s="28" t="s">
        <v>24</v>
      </c>
      <c r="D12" s="24">
        <v>81.4</v>
      </c>
      <c r="E12" s="68">
        <v>74.7</v>
      </c>
      <c r="F12" s="68">
        <v>73.3</v>
      </c>
      <c r="G12" s="68">
        <v>77.1</v>
      </c>
      <c r="H12" s="68">
        <v>80.3</v>
      </c>
      <c r="I12" s="68">
        <v>85.4</v>
      </c>
      <c r="J12" s="68">
        <v>78</v>
      </c>
      <c r="K12" s="68">
        <v>85.4</v>
      </c>
      <c r="L12" s="68">
        <v>67.3</v>
      </c>
      <c r="M12" s="68">
        <v>83.3</v>
      </c>
      <c r="N12" s="68">
        <v>78.4</v>
      </c>
      <c r="O12" s="68">
        <v>72.8</v>
      </c>
      <c r="P12" s="68">
        <v>83.2</v>
      </c>
      <c r="Q12" s="24">
        <f t="shared" si="0"/>
        <v>78.26666666666665</v>
      </c>
      <c r="R12" s="68">
        <v>75.3</v>
      </c>
      <c r="S12" s="68">
        <v>74.3</v>
      </c>
      <c r="T12" s="68">
        <v>84.4</v>
      </c>
      <c r="U12" s="68">
        <v>83</v>
      </c>
      <c r="V12" s="68">
        <v>84.2</v>
      </c>
      <c r="W12" s="68">
        <v>81.4</v>
      </c>
      <c r="X12" s="68">
        <v>89.2</v>
      </c>
      <c r="Y12" s="68">
        <v>70.9</v>
      </c>
      <c r="Z12" s="68">
        <v>84.2</v>
      </c>
      <c r="AA12" s="68">
        <v>79.1</v>
      </c>
      <c r="AB12" s="68">
        <v>80.5</v>
      </c>
      <c r="AC12" s="68">
        <v>89</v>
      </c>
      <c r="AD12" s="25">
        <f t="shared" si="1"/>
        <v>78.26666666666665</v>
      </c>
      <c r="AE12" s="24">
        <f t="shared" si="2"/>
        <v>81.29166666666667</v>
      </c>
      <c r="AF12" s="26">
        <f t="shared" si="3"/>
        <v>3.864991482112462</v>
      </c>
    </row>
    <row r="13" spans="1:32" ht="78.75" customHeight="1">
      <c r="A13" s="22"/>
      <c r="B13" s="27" t="s">
        <v>5</v>
      </c>
      <c r="C13" s="28" t="s">
        <v>25</v>
      </c>
      <c r="D13" s="24">
        <v>70.2</v>
      </c>
      <c r="E13" s="68">
        <v>74.3</v>
      </c>
      <c r="F13" s="68">
        <v>61.8</v>
      </c>
      <c r="G13" s="68">
        <v>80.9</v>
      </c>
      <c r="H13" s="68">
        <v>66.5</v>
      </c>
      <c r="I13" s="68">
        <v>79.1</v>
      </c>
      <c r="J13" s="68">
        <v>71.8</v>
      </c>
      <c r="K13" s="68">
        <v>89.4</v>
      </c>
      <c r="L13" s="68">
        <v>59.8</v>
      </c>
      <c r="M13" s="68">
        <v>90.4</v>
      </c>
      <c r="N13" s="68">
        <v>92.8</v>
      </c>
      <c r="O13" s="68">
        <v>95.5</v>
      </c>
      <c r="P13" s="68">
        <v>139.6</v>
      </c>
      <c r="Q13" s="24">
        <f t="shared" si="0"/>
        <v>83.49166666666666</v>
      </c>
      <c r="R13" s="68">
        <v>81.6</v>
      </c>
      <c r="S13" s="68">
        <v>88.7</v>
      </c>
      <c r="T13" s="68">
        <v>97.3</v>
      </c>
      <c r="U13" s="68">
        <v>90.4</v>
      </c>
      <c r="V13" s="68">
        <v>89.6</v>
      </c>
      <c r="W13" s="68">
        <v>112.3</v>
      </c>
      <c r="X13" s="68">
        <v>106.1</v>
      </c>
      <c r="Y13" s="68">
        <v>78.2</v>
      </c>
      <c r="Z13" s="68">
        <v>133</v>
      </c>
      <c r="AA13" s="68">
        <v>99.8</v>
      </c>
      <c r="AB13" s="68">
        <v>102.5</v>
      </c>
      <c r="AC13" s="68">
        <v>164.3</v>
      </c>
      <c r="AD13" s="25">
        <f t="shared" si="1"/>
        <v>83.49166666666666</v>
      </c>
      <c r="AE13" s="24">
        <f t="shared" si="2"/>
        <v>103.64999999999999</v>
      </c>
      <c r="AF13" s="26">
        <f t="shared" si="3"/>
        <v>24.144126160295436</v>
      </c>
    </row>
    <row r="14" spans="1:32" ht="78.75" customHeight="1">
      <c r="A14" s="22"/>
      <c r="B14" s="27" t="s">
        <v>6</v>
      </c>
      <c r="C14" s="28" t="s">
        <v>26</v>
      </c>
      <c r="D14" s="24">
        <v>62.4</v>
      </c>
      <c r="E14" s="68">
        <v>62</v>
      </c>
      <c r="F14" s="68">
        <v>54.3</v>
      </c>
      <c r="G14" s="68">
        <v>60.6</v>
      </c>
      <c r="H14" s="68">
        <v>57.3</v>
      </c>
      <c r="I14" s="68">
        <v>69.7</v>
      </c>
      <c r="J14" s="68">
        <v>57.2</v>
      </c>
      <c r="K14" s="68">
        <v>74.1</v>
      </c>
      <c r="L14" s="68">
        <v>40.3</v>
      </c>
      <c r="M14" s="68">
        <v>56.4</v>
      </c>
      <c r="N14" s="68">
        <v>52.5</v>
      </c>
      <c r="O14" s="68">
        <v>69.3</v>
      </c>
      <c r="P14" s="68">
        <v>76.4</v>
      </c>
      <c r="Q14" s="24">
        <f t="shared" si="0"/>
        <v>60.84166666666666</v>
      </c>
      <c r="R14" s="68">
        <v>59.7</v>
      </c>
      <c r="S14" s="68">
        <v>64.4</v>
      </c>
      <c r="T14" s="68">
        <v>62.5</v>
      </c>
      <c r="U14" s="68">
        <v>72.3</v>
      </c>
      <c r="V14" s="68">
        <v>69.7</v>
      </c>
      <c r="W14" s="68">
        <v>64.1</v>
      </c>
      <c r="X14" s="68">
        <v>74</v>
      </c>
      <c r="Y14" s="68">
        <v>44.8</v>
      </c>
      <c r="Z14" s="68">
        <v>69</v>
      </c>
      <c r="AA14" s="68">
        <v>58</v>
      </c>
      <c r="AB14" s="68">
        <v>63.8</v>
      </c>
      <c r="AC14" s="68">
        <v>73.8</v>
      </c>
      <c r="AD14" s="25">
        <f t="shared" si="1"/>
        <v>60.84166666666666</v>
      </c>
      <c r="AE14" s="24">
        <f t="shared" si="2"/>
        <v>64.675</v>
      </c>
      <c r="AF14" s="26">
        <f t="shared" si="3"/>
        <v>6.30050677989317</v>
      </c>
    </row>
    <row r="15" spans="1:32" ht="78.75" customHeight="1">
      <c r="A15" s="22"/>
      <c r="B15" s="27" t="s">
        <v>7</v>
      </c>
      <c r="C15" s="28" t="s">
        <v>27</v>
      </c>
      <c r="D15" s="24">
        <v>98</v>
      </c>
      <c r="E15" s="68">
        <v>88.7</v>
      </c>
      <c r="F15" s="68">
        <v>86.1</v>
      </c>
      <c r="G15" s="68">
        <v>84.8</v>
      </c>
      <c r="H15" s="68">
        <v>90.3</v>
      </c>
      <c r="I15" s="68">
        <v>98.6</v>
      </c>
      <c r="J15" s="68">
        <v>107.1</v>
      </c>
      <c r="K15" s="68">
        <v>105.6</v>
      </c>
      <c r="L15" s="68">
        <v>91.5</v>
      </c>
      <c r="M15" s="68">
        <v>101.9</v>
      </c>
      <c r="N15" s="68">
        <v>102.3</v>
      </c>
      <c r="O15" s="68">
        <v>83.7</v>
      </c>
      <c r="P15" s="68">
        <v>82.5</v>
      </c>
      <c r="Q15" s="24">
        <f t="shared" si="0"/>
        <v>93.59166666666665</v>
      </c>
      <c r="R15" s="68">
        <v>72.1</v>
      </c>
      <c r="S15" s="68">
        <v>72.8</v>
      </c>
      <c r="T15" s="68">
        <v>77.4</v>
      </c>
      <c r="U15" s="68">
        <v>78</v>
      </c>
      <c r="V15" s="68">
        <v>90.9</v>
      </c>
      <c r="W15" s="68">
        <v>91.9</v>
      </c>
      <c r="X15" s="68">
        <v>92.4</v>
      </c>
      <c r="Y15" s="68">
        <v>71.3</v>
      </c>
      <c r="Z15" s="68">
        <v>80.2</v>
      </c>
      <c r="AA15" s="68">
        <v>87.7</v>
      </c>
      <c r="AB15" s="68">
        <v>77.6</v>
      </c>
      <c r="AC15" s="68">
        <v>81.7</v>
      </c>
      <c r="AD15" s="25">
        <f t="shared" si="1"/>
        <v>93.59166666666665</v>
      </c>
      <c r="AE15" s="24">
        <f t="shared" si="2"/>
        <v>81.16666666666667</v>
      </c>
      <c r="AF15" s="26">
        <f t="shared" si="3"/>
        <v>-13.275754607782014</v>
      </c>
    </row>
    <row r="16" spans="1:32" ht="78.75" customHeight="1">
      <c r="A16" s="22"/>
      <c r="B16" s="29" t="s">
        <v>8</v>
      </c>
      <c r="C16" s="30" t="s">
        <v>28</v>
      </c>
      <c r="D16" s="61">
        <v>78.7</v>
      </c>
      <c r="E16" s="69">
        <v>64.2</v>
      </c>
      <c r="F16" s="69">
        <v>74.8</v>
      </c>
      <c r="G16" s="69">
        <v>69.1</v>
      </c>
      <c r="H16" s="69">
        <v>82.9</v>
      </c>
      <c r="I16" s="69">
        <v>79.9</v>
      </c>
      <c r="J16" s="69">
        <v>80.8</v>
      </c>
      <c r="K16" s="69">
        <v>83.5</v>
      </c>
      <c r="L16" s="69">
        <v>67.1</v>
      </c>
      <c r="M16" s="69">
        <v>74.5</v>
      </c>
      <c r="N16" s="69">
        <v>82.6</v>
      </c>
      <c r="O16" s="69">
        <v>68.1</v>
      </c>
      <c r="P16" s="69">
        <v>81.6</v>
      </c>
      <c r="Q16" s="61">
        <f t="shared" si="0"/>
        <v>75.75833333333334</v>
      </c>
      <c r="R16" s="69">
        <v>62.8</v>
      </c>
      <c r="S16" s="69">
        <v>69.3</v>
      </c>
      <c r="T16" s="69">
        <v>77.2</v>
      </c>
      <c r="U16" s="69">
        <v>73.3</v>
      </c>
      <c r="V16" s="69">
        <v>82.3</v>
      </c>
      <c r="W16" s="69">
        <v>82.9</v>
      </c>
      <c r="X16" s="69">
        <v>87.1</v>
      </c>
      <c r="Y16" s="69">
        <v>68.7</v>
      </c>
      <c r="Z16" s="69">
        <v>81.3</v>
      </c>
      <c r="AA16" s="69">
        <v>57.8</v>
      </c>
      <c r="AB16" s="69">
        <v>71.2</v>
      </c>
      <c r="AC16" s="69">
        <v>66.7</v>
      </c>
      <c r="AD16" s="31">
        <f t="shared" si="1"/>
        <v>75.75833333333334</v>
      </c>
      <c r="AE16" s="61">
        <f t="shared" si="2"/>
        <v>73.38333333333334</v>
      </c>
      <c r="AF16" s="32">
        <f t="shared" si="3"/>
        <v>-3.1349686503134966</v>
      </c>
    </row>
    <row r="17" spans="1:32" ht="21.75" customHeight="1" thickBot="1">
      <c r="A17" s="5"/>
      <c r="B17" s="7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47"/>
      <c r="N17" s="47"/>
      <c r="O17" s="47"/>
      <c r="P17" s="48"/>
      <c r="Q17" s="48"/>
      <c r="R17" s="48"/>
      <c r="S17" s="48"/>
      <c r="T17" s="48"/>
      <c r="U17" s="49"/>
      <c r="V17" s="49"/>
      <c r="W17" s="50"/>
      <c r="X17" s="49"/>
      <c r="Y17" s="49"/>
      <c r="Z17" s="49"/>
      <c r="AA17" s="48"/>
      <c r="AB17" s="48"/>
      <c r="AC17" s="48"/>
      <c r="AD17" s="48"/>
      <c r="AE17" s="48"/>
      <c r="AF17" s="48"/>
    </row>
    <row r="18" spans="2:32" ht="15.75" customHeight="1" thickTop="1">
      <c r="B18" s="51" t="s">
        <v>36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4"/>
      <c r="O18" s="54"/>
      <c r="P18" s="54"/>
      <c r="Q18" s="54"/>
      <c r="R18" s="54"/>
      <c r="S18" s="54"/>
      <c r="T18" s="55"/>
      <c r="U18" s="55"/>
      <c r="V18" s="55"/>
      <c r="W18" s="56"/>
      <c r="X18" s="55"/>
      <c r="Y18" s="55"/>
      <c r="Z18" s="55"/>
      <c r="AA18" s="57"/>
      <c r="AB18" s="58"/>
      <c r="AC18" s="58"/>
      <c r="AD18" s="58"/>
      <c r="AE18" s="58"/>
      <c r="AF18" s="58"/>
    </row>
    <row r="19" spans="2:32" ht="4.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6"/>
      <c r="O19" s="36"/>
      <c r="P19" s="36"/>
      <c r="Q19" s="36"/>
      <c r="R19" s="36"/>
      <c r="S19" s="36"/>
      <c r="T19" s="37"/>
      <c r="U19" s="37"/>
      <c r="V19" s="37"/>
      <c r="W19" s="38"/>
      <c r="X19" s="37"/>
      <c r="Y19" s="37"/>
      <c r="Z19" s="37"/>
      <c r="AA19" s="39"/>
      <c r="AB19" s="40"/>
      <c r="AC19" s="40"/>
      <c r="AD19" s="40"/>
      <c r="AE19" s="41"/>
      <c r="AF19" s="41"/>
    </row>
    <row r="20" spans="2:32" ht="15.75" customHeight="1">
      <c r="B20" s="42" t="s">
        <v>35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4"/>
      <c r="R20" s="44"/>
      <c r="S20" s="44"/>
      <c r="T20" s="44"/>
      <c r="U20" s="45"/>
      <c r="V20" s="45"/>
      <c r="W20" s="46"/>
      <c r="X20" s="45"/>
      <c r="Y20" s="45"/>
      <c r="Z20" s="45"/>
      <c r="AA20" s="41"/>
      <c r="AB20" s="41"/>
      <c r="AC20" s="41"/>
      <c r="AD20" s="41"/>
      <c r="AE20" s="41"/>
      <c r="AF20" s="41"/>
    </row>
  </sheetData>
  <sheetProtection/>
  <mergeCells count="7">
    <mergeCell ref="B1:AC1"/>
    <mergeCell ref="R5:AC5"/>
    <mergeCell ref="E5:Q5"/>
    <mergeCell ref="AD5:AF5"/>
    <mergeCell ref="B17:L17"/>
    <mergeCell ref="C5:C6"/>
    <mergeCell ref="B5:B6"/>
  </mergeCells>
  <printOptions horizontalCentered="1" verticalCentered="1"/>
  <pageMargins left="0" right="0" top="0" bottom="0" header="0.31496062992125984" footer="0.2755905511811024"/>
  <pageSetup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2016-12-15T19:31:35Z</cp:lastPrinted>
  <dcterms:created xsi:type="dcterms:W3CDTF">2009-06-01T05:30:06Z</dcterms:created>
  <dcterms:modified xsi:type="dcterms:W3CDTF">2016-12-15T19:31:37Z</dcterms:modified>
  <cp:category/>
  <cp:version/>
  <cp:contentType/>
  <cp:contentStatus/>
</cp:coreProperties>
</file>